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PeriodicReports\Foster Care\RPT_26_FC_Monthly\"/>
    </mc:Choice>
  </mc:AlternateContent>
  <xr:revisionPtr revIDLastSave="0" documentId="13_ncr:1_{6ED08952-8B51-49B9-91C9-5175B1194E3A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Sex Race" sheetId="1" r:id="rId1"/>
    <sheet name="Ages" sheetId="2" r:id="rId2"/>
    <sheet name="Goals" sheetId="3" r:id="rId3"/>
    <sheet name="Time In Care" sheetId="4" r:id="rId4"/>
  </sheets>
  <externalReferences>
    <externalReference r:id="rId5"/>
  </externalReferences>
  <definedNames>
    <definedName name="_xlnm.Print_Area" localSheetId="1">Ages!$A$1:$U$144</definedName>
    <definedName name="_xlnm.Print_Area" localSheetId="2">Goals!$A$1:$Y$144</definedName>
    <definedName name="_xlnm.Print_Area" localSheetId="0">'Sex Race'!$A$1:$AA$144</definedName>
    <definedName name="_xlnm.Print_Area" localSheetId="3">'Time In Care'!$A$1:$P$144</definedName>
    <definedName name="_xlnm.Print_Titles" localSheetId="1">Ages!$A:$A,Ages!$1:$4</definedName>
    <definedName name="_xlnm.Print_Titles" localSheetId="2">Goals!$A:$A,Goals!$1:$4</definedName>
    <definedName name="_xlnm.Print_Titles" localSheetId="0">'Sex Race'!$A:$A,'Sex Race'!$1:$4</definedName>
    <definedName name="_xlnm.Print_Titles" localSheetId="3">'Time In Care'!$A:$A,'Time In Care'!$1:$4</definedName>
    <definedName name="qrpt_age">#REF!</definedName>
    <definedName name="qrpt_goals">#REF!</definedName>
    <definedName name="qrpt_sex_race">#REF!</definedName>
    <definedName name="qrpt_Time_In_Ca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4" i="3" l="1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P2" i="3"/>
  <c r="A2" i="3"/>
  <c r="P1" i="3"/>
  <c r="B1" i="3"/>
</calcChain>
</file>

<file path=xl/sharedStrings.xml><?xml version="1.0" encoding="utf-8"?>
<sst xmlns="http://schemas.openxmlformats.org/spreadsheetml/2006/main" count="948" uniqueCount="223">
  <si>
    <t xml:space="preserve">Total Children </t>
  </si>
  <si>
    <t>SEX</t>
  </si>
  <si>
    <t>RACE</t>
  </si>
  <si>
    <t xml:space="preserve">LOCALITY </t>
  </si>
  <si>
    <t xml:space="preserve">FIPS </t>
  </si>
  <si>
    <t>REGION</t>
  </si>
  <si>
    <t>Total Children in Care</t>
  </si>
  <si>
    <t>Percent of State Total</t>
  </si>
  <si>
    <t>MALE</t>
  </si>
  <si>
    <t>Percent Male</t>
  </si>
  <si>
    <t>FEMALE</t>
  </si>
  <si>
    <t>Percent Female</t>
  </si>
  <si>
    <t>Gender Unknown</t>
  </si>
  <si>
    <t>Percent Unknown</t>
  </si>
  <si>
    <t>Black</t>
  </si>
  <si>
    <t>Percent Black</t>
  </si>
  <si>
    <t>White</t>
  </si>
  <si>
    <t>Percent White</t>
  </si>
  <si>
    <t>Am Indian Alaskan Native</t>
  </si>
  <si>
    <t>Percent Am Indian Alaskan Native</t>
  </si>
  <si>
    <t>Asian</t>
  </si>
  <si>
    <t>Percent Asian</t>
  </si>
  <si>
    <t>Hawaiian Pacific Islander</t>
  </si>
  <si>
    <t>Percent Hawaiian Pacific Isl</t>
  </si>
  <si>
    <t>Multi-race</t>
  </si>
  <si>
    <t>Percent Multi-race</t>
  </si>
  <si>
    <t>Race Unknown</t>
  </si>
  <si>
    <t>Breakdown by Age Groupings</t>
  </si>
  <si>
    <t>LOCALITY</t>
  </si>
  <si>
    <t>FIPS</t>
  </si>
  <si>
    <t>Under 1</t>
  </si>
  <si>
    <t>Percent Under 1</t>
  </si>
  <si>
    <t>Age 1 thru 5</t>
  </si>
  <si>
    <t>Percent   1- 5</t>
  </si>
  <si>
    <t>Age 6 thru 9</t>
  </si>
  <si>
    <t>Percent  6 - 9</t>
  </si>
  <si>
    <t>Age 10 thru 12</t>
  </si>
  <si>
    <t>Percent 10 - 12</t>
  </si>
  <si>
    <t>Age 13 thru 15</t>
  </si>
  <si>
    <t>Percent 13 - 15</t>
  </si>
  <si>
    <t>Date of Birth Not Entered</t>
  </si>
  <si>
    <t>Percent Not Entered</t>
  </si>
  <si>
    <t xml:space="preserve">Approved Goals </t>
  </si>
  <si>
    <t>Goals (continued)</t>
  </si>
  <si>
    <t xml:space="preserve">Total Children in Care </t>
  </si>
  <si>
    <t>Return Home</t>
  </si>
  <si>
    <t>Percent Return Home</t>
  </si>
  <si>
    <t>Relative Placement</t>
  </si>
  <si>
    <t>Percent Relative Placement</t>
  </si>
  <si>
    <t>Adoption</t>
  </si>
  <si>
    <t>Percent Adoption</t>
  </si>
  <si>
    <t>Permanent Foster Care</t>
  </si>
  <si>
    <t>Percent Permanent FC</t>
  </si>
  <si>
    <t>Independent Living</t>
  </si>
  <si>
    <t>Percent Independent Living</t>
  </si>
  <si>
    <t>Another Planned Perm Living Arr</t>
  </si>
  <si>
    <t>Percent APPLA</t>
  </si>
  <si>
    <t>Continued Foster Care</t>
  </si>
  <si>
    <t>Percent Continued FC</t>
  </si>
  <si>
    <t>To Be Determined</t>
  </si>
  <si>
    <t>Percent To Be Determined</t>
  </si>
  <si>
    <t>Guardianship</t>
  </si>
  <si>
    <t>Percent Guardianship</t>
  </si>
  <si>
    <t>No Goal Entered</t>
  </si>
  <si>
    <t>Percent No Goal</t>
  </si>
  <si>
    <t>AVERAGE TIME IN CARE (In Months) BY GOAL</t>
  </si>
  <si>
    <t>Average Time in Care (in Months)</t>
  </si>
  <si>
    <t>Placement with Relatives</t>
  </si>
  <si>
    <t>Permanent FC</t>
  </si>
  <si>
    <t>Another Planned Perm Living Arrangement</t>
  </si>
  <si>
    <t>Continued FC</t>
  </si>
  <si>
    <t>Guardian-ship</t>
  </si>
  <si>
    <t>Accomack</t>
  </si>
  <si>
    <t>Eastern</t>
  </si>
  <si>
    <t>Albemarle</t>
  </si>
  <si>
    <t>Northern</t>
  </si>
  <si>
    <t>Alexandria</t>
  </si>
  <si>
    <t>Alleghany</t>
  </si>
  <si>
    <t>Piedmont</t>
  </si>
  <si>
    <t>Amelia</t>
  </si>
  <si>
    <t>Central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</si>
  <si>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</si>
  <si>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</si>
  <si>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</si>
  <si>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</si>
  <si>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</si>
  <si>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</si>
  <si>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</si>
  <si>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</si>
  <si>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Western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</si>
  <si>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</si>
  <si>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</si>
  <si>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</si>
  <si>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</si>
  <si>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</si>
  <si>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</si>
  <si>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</si>
  <si>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</si>
  <si>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</si>
  <si>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</si>
  <si>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</si>
  <si>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</si>
  <si>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</si>
  <si>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</si>
  <si>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</si>
  <si>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</si>
  <si>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</si>
  <si>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</si>
  <si>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</si>
  <si>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</si>
  <si>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</si>
  <si>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</si>
  <si>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</si>
  <si>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</si>
  <si>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</si>
  <si>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</si>
  <si>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</si>
  <si>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</si>
  <si>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</si>
  <si>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</si>
  <si>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</si>
  <si>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</si>
  <si>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</si>
  <si>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</si>
  <si>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</si>
  <si>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</si>
  <si>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</si>
  <si>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</si>
  <si>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</si>
  <si>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</si>
  <si>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</si>
  <si>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</si>
  <si>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</si>
  <si>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</si>
  <si>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</si>
  <si>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</si>
  <si>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</si>
  <si>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</si>
  <si>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</si>
  <si>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</si>
  <si>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</si>
  <si>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</si>
  <si>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</si>
  <si>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</si>
  <si>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</si>
  <si>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</si>
  <si>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</si>
  <si>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</si>
  <si>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</si>
  <si>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</si>
  <si>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</si>
  <si>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</si>
  <si>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</si>
  <si>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</si>
  <si>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</si>
  <si>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</si>
  <si>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</si>
  <si>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</si>
  <si>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</si>
  <si>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</si>
  <si>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</si>
  <si>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</si>
  <si>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</si>
  <si>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</si>
  <si>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</si>
  <si>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</si>
  <si>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</si>
  <si>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</si>
  <si>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</si>
  <si>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</si>
  <si>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</si>
  <si>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</si>
  <si>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</si>
  <si>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</si>
  <si>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</si>
  <si>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</si>
  <si>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</si>
  <si>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</si>
  <si>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</si>
  <si>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</si>
  <si>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</si>
  <si>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</si>
  <si>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</si>
  <si>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</si>
  <si>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</si>
  <si>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</si>
  <si>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</si>
  <si>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</si>
  <si>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</si>
  <si>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</si>
  <si>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</si>
  <si>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</si>
  <si>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</si>
  <si>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</si>
  <si>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</si>
  <si>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</si>
  <si>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</si>
  <si>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</si>
  <si>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</si>
  <si>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</si>
  <si>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</si>
  <si>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</si>
  <si>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</si>
  <si>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</si>
  <si>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</si>
  <si>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</si>
  <si>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</si>
  <si>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</si>
  <si>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</si>
  <si>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</si>
  <si>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</si>
  <si>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Region</t>
  </si>
  <si>
    <t>STATE</t>
  </si>
  <si>
    <t>Totals</t>
  </si>
  <si>
    <t>Ethnicity</t>
  </si>
  <si>
    <t>Hispanic</t>
  </si>
  <si>
    <t>Percent Hispanic</t>
  </si>
  <si>
    <t>Age 16 thru 17</t>
  </si>
  <si>
    <t>Percent 16 - 17</t>
  </si>
  <si>
    <t>Age 18 &amp; Over</t>
  </si>
  <si>
    <t>Percent 18+</t>
  </si>
  <si>
    <t>FOSTER CARE CHILDREN DEMOGRAPHIC REPORT for November 2025</t>
  </si>
  <si>
    <t>Data as of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</si>
</sst>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.00"/>
    <numFmt numFmtId="166" formatCode="0.0%"/>
  </numFmts>
  <fonts count="14" x14ac:knownFonts="1">
    <font>
      <sz val="10"/>
      <color indexed="8"/>
      <name val="MS Sans 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MS Sans Serif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MS Sans Serif"/>
    </font>
    <font>
      <b/>
      <sz val="9"/>
      <color indexed="8"/>
      <name val="MS Sans Serif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MS Sans Serif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66" fontId="4" fillId="0" borderId="0" xfId="0" applyNumberFormat="1" applyFont="1"/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/>
    </xf>
    <xf numFmtId="166" fontId="7" fillId="0" borderId="0" xfId="0" applyNumberFormat="1" applyFont="1"/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 wrapText="1"/>
    </xf>
    <xf numFmtId="166" fontId="7" fillId="0" borderId="13" xfId="0" applyNumberFormat="1" applyFont="1" applyBorder="1" applyAlignment="1">
      <alignment horizontal="centerContinuous"/>
    </xf>
    <xf numFmtId="166" fontId="7" fillId="0" borderId="15" xfId="0" applyNumberFormat="1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166" fontId="5" fillId="0" borderId="0" xfId="0" applyNumberFormat="1" applyFont="1" applyAlignment="1">
      <alignment horizontal="centerContinuous" vertical="center"/>
    </xf>
    <xf numFmtId="166" fontId="6" fillId="0" borderId="0" xfId="0" applyNumberFormat="1" applyFont="1" applyAlignment="1">
      <alignment horizontal="centerContinuous" vertical="center"/>
    </xf>
    <xf numFmtId="0" fontId="11" fillId="0" borderId="6" xfId="0" applyFont="1" applyBorder="1" applyAlignment="1">
      <alignment horizontal="centerContinuous"/>
    </xf>
    <xf numFmtId="0" fontId="11" fillId="0" borderId="12" xfId="0" applyFont="1" applyBorder="1" applyAlignment="1">
      <alignment horizontal="centerContinuous"/>
    </xf>
    <xf numFmtId="166" fontId="7" fillId="0" borderId="16" xfId="0" applyNumberFormat="1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166" fontId="6" fillId="0" borderId="6" xfId="0" applyNumberFormat="1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49" fontId="7" fillId="0" borderId="13" xfId="0" applyNumberFormat="1" applyFont="1" applyBorder="1" applyAlignment="1">
      <alignment horizontal="centerContinuous"/>
    </xf>
    <xf numFmtId="0" fontId="12" fillId="0" borderId="0" xfId="0" applyFont="1"/>
    <xf numFmtId="0" fontId="1" fillId="0" borderId="1" xfId="2" applyBorder="1" applyAlignment="1">
      <alignment horizontal="right" wrapText="1"/>
    </xf>
    <xf numFmtId="166" fontId="1" fillId="0" borderId="1" xfId="2" applyNumberFormat="1" applyBorder="1" applyAlignment="1">
      <alignment horizontal="right" wrapText="1"/>
    </xf>
    <xf numFmtId="165" fontId="1" fillId="0" borderId="1" xfId="2" applyNumberFormat="1" applyBorder="1" applyAlignment="1">
      <alignment horizontal="right" wrapText="1"/>
    </xf>
    <xf numFmtId="0" fontId="1" fillId="0" borderId="1" xfId="1" applyBorder="1" applyAlignment="1">
      <alignment wrapText="1"/>
    </xf>
    <xf numFmtId="164" fontId="1" fillId="0" borderId="1" xfId="1" applyNumberFormat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166" fontId="1" fillId="0" borderId="1" xfId="1" applyNumberFormat="1" applyBorder="1" applyAlignment="1">
      <alignment horizontal="right" wrapText="1"/>
    </xf>
    <xf numFmtId="2" fontId="5" fillId="0" borderId="0" xfId="0" applyNumberFormat="1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2" fontId="7" fillId="0" borderId="13" xfId="0" applyNumberFormat="1" applyFont="1" applyBorder="1" applyAlignment="1">
      <alignment horizontal="centerContinuous"/>
    </xf>
    <xf numFmtId="2" fontId="7" fillId="0" borderId="15" xfId="0" applyNumberFormat="1" applyFont="1" applyBorder="1" applyAlignment="1">
      <alignment horizontal="centerContinuous"/>
    </xf>
    <xf numFmtId="2" fontId="7" fillId="0" borderId="3" xfId="0" applyNumberFormat="1" applyFont="1" applyBorder="1" applyAlignment="1">
      <alignment horizontal="centerContinuous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2" fontId="0" fillId="0" borderId="0" xfId="0" applyNumberFormat="1"/>
    <xf numFmtId="0" fontId="1" fillId="0" borderId="1" xfId="0" applyFont="1" applyBorder="1" applyAlignment="1">
      <alignment wrapText="1"/>
    </xf>
    <xf numFmtId="0" fontId="13" fillId="0" borderId="0" xfId="0" applyFont="1"/>
    <xf numFmtId="166" fontId="13" fillId="0" borderId="0" xfId="0" applyNumberFormat="1" applyFont="1"/>
    <xf numFmtId="164" fontId="6" fillId="0" borderId="0" xfId="0" applyNumberFormat="1" applyFont="1" applyAlignment="1">
      <alignment horizontal="centerContinuous" vertical="center"/>
    </xf>
    <xf numFmtId="164" fontId="2" fillId="0" borderId="6" xfId="0" applyNumberFormat="1" applyFont="1" applyBorder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Continuous" vertical="center"/>
    </xf>
    <xf numFmtId="164" fontId="11" fillId="0" borderId="6" xfId="0" applyNumberFormat="1" applyFont="1" applyBorder="1" applyAlignment="1">
      <alignment horizontal="centerContinuous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>
      <alignment horizontal="centerContinuous"/>
    </xf>
    <xf numFmtId="166" fontId="7" fillId="0" borderId="3" xfId="0" applyNumberFormat="1" applyFont="1" applyBorder="1" applyAlignment="1">
      <alignment horizontal="centerContinuous"/>
    </xf>
    <xf numFmtId="166" fontId="3" fillId="0" borderId="2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wrapText="1"/>
    </xf>
    <xf numFmtId="166" fontId="0" fillId="0" borderId="20" xfId="0" applyNumberFormat="1" applyBorder="1"/>
    <xf numFmtId="166" fontId="3" fillId="0" borderId="18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 applyProtection="1">
      <alignment horizontal="center" vertical="center" wrapText="1"/>
      <protection locked="0"/>
    </xf>
    <xf numFmtId="166" fontId="1" fillId="0" borderId="1" xfId="1" applyNumberFormat="1" applyBorder="1" applyAlignment="1">
      <alignment wrapText="1"/>
    </xf>
    <xf numFmtId="166" fontId="7" fillId="0" borderId="23" xfId="0" applyNumberFormat="1" applyFont="1" applyBorder="1" applyAlignment="1">
      <alignment horizontal="centerContinuous"/>
    </xf>
    <xf numFmtId="166" fontId="0" fillId="0" borderId="24" xfId="0" applyNumberFormat="1" applyBorder="1"/>
    <xf numFmtId="166" fontId="0" fillId="0" borderId="25" xfId="0" applyNumberFormat="1" applyBorder="1"/>
    <xf numFmtId="166" fontId="3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166" fontId="1" fillId="0" borderId="26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3" fillId="0" borderId="13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_Ages" xfId="1" xr:uid="{00000000-0005-0000-0000-000001000000}"/>
    <cellStyle name="Normal_Sex Race" xfId="2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asis_Adhoc\RecurringReports\PeriodicReports\Foster%20Care\RPT_26_FC_Monthly\FC_Demo_Master.xlsx" TargetMode="External"/><Relationship Id="rId1" Type="http://schemas.openxmlformats.org/officeDocument/2006/relationships/externalLinkPath" Target="FC_Demo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x Race"/>
      <sheetName val="Ages"/>
      <sheetName val="Goals"/>
      <sheetName val="Time In Care"/>
      <sheetName val="qrpt_sex_race1"/>
      <sheetName val="qrpt_age1"/>
      <sheetName val="qrpt_goals1"/>
      <sheetName val="qrpt_Time_In_Care1"/>
    </sheetNames>
    <sheetDataSet>
      <sheetData sheetId="0">
        <row r="2">
          <cell r="A2" t="str">
            <v>Data as of 12/01/2025</v>
          </cell>
        </row>
      </sheetData>
      <sheetData sheetId="1">
        <row r="1">
          <cell r="A1" t="str">
            <v>FOSTER CARE CHILDREN DEMOGRAPHIC REPORT for November 2025</v>
          </cell>
        </row>
      </sheetData>
      <sheetData sheetId="2"/>
      <sheetData sheetId="3"/>
      <sheetData sheetId="4"/>
      <sheetData sheetId="5"/>
      <sheetData sheetId="6">
        <row r="2">
          <cell r="A2" t="str">
            <v>Accomack</v>
          </cell>
          <cell r="B2">
            <v>1</v>
          </cell>
          <cell r="C2" t="str">
            <v>Eastern</v>
          </cell>
          <cell r="D2">
            <v>27</v>
          </cell>
          <cell r="E2">
            <v>4.6989209885137488E-3</v>
          </cell>
          <cell r="F2">
            <v>8</v>
          </cell>
          <cell r="G2">
            <v>0.29629629629629628</v>
          </cell>
          <cell r="H2">
            <v>0</v>
          </cell>
          <cell r="I2">
            <v>0</v>
          </cell>
          <cell r="J2">
            <v>10</v>
          </cell>
          <cell r="K2">
            <v>0.37037037037037035</v>
          </cell>
          <cell r="L2">
            <v>1</v>
          </cell>
          <cell r="M2">
            <v>3.7037037037037035E-2</v>
          </cell>
          <cell r="N2">
            <v>2</v>
          </cell>
          <cell r="O2">
            <v>7.407407407407407E-2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6</v>
          </cell>
          <cell r="Y2">
            <v>0.22222222222222221</v>
          </cell>
        </row>
        <row r="3">
          <cell r="A3" t="str">
            <v>Albemarle</v>
          </cell>
          <cell r="B3">
            <v>3</v>
          </cell>
          <cell r="C3" t="str">
            <v>Piedmont</v>
          </cell>
          <cell r="D3">
            <v>95</v>
          </cell>
          <cell r="E3">
            <v>1.6533240515140969E-2</v>
          </cell>
          <cell r="F3">
            <v>56</v>
          </cell>
          <cell r="G3">
            <v>0.58947368421052626</v>
          </cell>
          <cell r="H3">
            <v>4</v>
          </cell>
          <cell r="I3">
            <v>4.2105263157894736E-2</v>
          </cell>
          <cell r="J3">
            <v>13</v>
          </cell>
          <cell r="K3">
            <v>0.1368421052631579</v>
          </cell>
          <cell r="L3">
            <v>2</v>
          </cell>
          <cell r="M3">
            <v>2.1052631578947368E-2</v>
          </cell>
          <cell r="N3">
            <v>9</v>
          </cell>
          <cell r="O3">
            <v>9.4736842105263161E-2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4</v>
          </cell>
          <cell r="U3">
            <v>4.2105263157894736E-2</v>
          </cell>
          <cell r="V3">
            <v>0</v>
          </cell>
          <cell r="W3">
            <v>0</v>
          </cell>
          <cell r="X3">
            <v>7</v>
          </cell>
          <cell r="Y3">
            <v>7.3684210526315783E-2</v>
          </cell>
        </row>
        <row r="4">
          <cell r="A4" t="str">
            <v>Alexandria</v>
          </cell>
          <cell r="B4">
            <v>510</v>
          </cell>
          <cell r="C4" t="str">
            <v>Northern</v>
          </cell>
          <cell r="D4">
            <v>68</v>
          </cell>
          <cell r="E4">
            <v>1.1834319526627219E-2</v>
          </cell>
          <cell r="F4">
            <v>14</v>
          </cell>
          <cell r="G4">
            <v>0.20588235294117646</v>
          </cell>
          <cell r="H4">
            <v>19</v>
          </cell>
          <cell r="I4">
            <v>0.27941176470588236</v>
          </cell>
          <cell r="J4">
            <v>16</v>
          </cell>
          <cell r="K4">
            <v>0.23529411764705882</v>
          </cell>
          <cell r="L4">
            <v>0</v>
          </cell>
          <cell r="M4">
            <v>0</v>
          </cell>
          <cell r="N4">
            <v>18</v>
          </cell>
          <cell r="O4">
            <v>0.26470588235294118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</v>
          </cell>
          <cell r="U4">
            <v>1.4705882352941176E-2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A5" t="str">
            <v>Alleghany</v>
          </cell>
          <cell r="B5">
            <v>5</v>
          </cell>
          <cell r="C5" t="str">
            <v>Piedmont</v>
          </cell>
          <cell r="D5">
            <v>49</v>
          </cell>
          <cell r="E5">
            <v>8.5276714235990262E-3</v>
          </cell>
          <cell r="F5">
            <v>36</v>
          </cell>
          <cell r="G5">
            <v>0.73469387755102045</v>
          </cell>
          <cell r="H5">
            <v>0</v>
          </cell>
          <cell r="I5">
            <v>0</v>
          </cell>
          <cell r="J5">
            <v>1</v>
          </cell>
          <cell r="K5">
            <v>2.0408163265306121E-2</v>
          </cell>
          <cell r="L5">
            <v>1</v>
          </cell>
          <cell r="M5">
            <v>2.0408163265306121E-2</v>
          </cell>
          <cell r="N5">
            <v>0</v>
          </cell>
          <cell r="O5">
            <v>0</v>
          </cell>
          <cell r="P5">
            <v>2</v>
          </cell>
          <cell r="Q5">
            <v>4.0816326530612242E-2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9</v>
          </cell>
          <cell r="Y5">
            <v>0.18367346938775511</v>
          </cell>
        </row>
        <row r="6">
          <cell r="A6" t="str">
            <v>Amelia</v>
          </cell>
          <cell r="B6">
            <v>7</v>
          </cell>
          <cell r="C6" t="str">
            <v>Central</v>
          </cell>
          <cell r="D6">
            <v>6</v>
          </cell>
          <cell r="E6">
            <v>1.0442046641141664E-3</v>
          </cell>
          <cell r="F6">
            <v>0</v>
          </cell>
          <cell r="G6">
            <v>0</v>
          </cell>
          <cell r="H6">
            <v>1</v>
          </cell>
          <cell r="I6">
            <v>0.16666666666666666</v>
          </cell>
          <cell r="J6">
            <v>2</v>
          </cell>
          <cell r="K6">
            <v>0.33333333333333331</v>
          </cell>
          <cell r="L6">
            <v>0</v>
          </cell>
          <cell r="M6">
            <v>0</v>
          </cell>
          <cell r="N6">
            <v>3</v>
          </cell>
          <cell r="O6">
            <v>0.5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A7" t="str">
            <v>Amherst</v>
          </cell>
          <cell r="B7">
            <v>9</v>
          </cell>
          <cell r="C7" t="str">
            <v>Piedmont</v>
          </cell>
          <cell r="D7">
            <v>24</v>
          </cell>
          <cell r="E7">
            <v>4.1768186564566656E-3</v>
          </cell>
          <cell r="F7">
            <v>9</v>
          </cell>
          <cell r="G7">
            <v>0.375</v>
          </cell>
          <cell r="H7">
            <v>2</v>
          </cell>
          <cell r="I7">
            <v>8.3333333333333329E-2</v>
          </cell>
          <cell r="J7">
            <v>6</v>
          </cell>
          <cell r="K7">
            <v>0.25</v>
          </cell>
          <cell r="L7">
            <v>0</v>
          </cell>
          <cell r="M7">
            <v>0</v>
          </cell>
          <cell r="N7">
            <v>2</v>
          </cell>
          <cell r="O7">
            <v>8.3333333333333329E-2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4</v>
          </cell>
          <cell r="U7">
            <v>0.16666666666666666</v>
          </cell>
          <cell r="V7">
            <v>0</v>
          </cell>
          <cell r="W7">
            <v>0</v>
          </cell>
          <cell r="X7">
            <v>1</v>
          </cell>
          <cell r="Y7">
            <v>4.1666666666666664E-2</v>
          </cell>
        </row>
        <row r="8">
          <cell r="A8" t="str">
            <v>Appomattox</v>
          </cell>
          <cell r="B8">
            <v>11</v>
          </cell>
          <cell r="C8" t="str">
            <v>Piedmont</v>
          </cell>
          <cell r="D8">
            <v>18</v>
          </cell>
          <cell r="E8">
            <v>3.1326139923424992E-3</v>
          </cell>
          <cell r="F8">
            <v>9</v>
          </cell>
          <cell r="G8">
            <v>0.5</v>
          </cell>
          <cell r="H8">
            <v>0</v>
          </cell>
          <cell r="I8">
            <v>0</v>
          </cell>
          <cell r="J8">
            <v>5</v>
          </cell>
          <cell r="K8">
            <v>0.27777777777777779</v>
          </cell>
          <cell r="L8">
            <v>0</v>
          </cell>
          <cell r="M8">
            <v>0</v>
          </cell>
          <cell r="N8">
            <v>3</v>
          </cell>
          <cell r="O8">
            <v>0.16666666666666666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</v>
          </cell>
          <cell r="Y8">
            <v>5.5555555555555552E-2</v>
          </cell>
        </row>
        <row r="9">
          <cell r="A9" t="str">
            <v>Arlington</v>
          </cell>
          <cell r="B9">
            <v>13</v>
          </cell>
          <cell r="C9" t="str">
            <v>Northern</v>
          </cell>
          <cell r="D9">
            <v>86</v>
          </cell>
          <cell r="E9">
            <v>1.4966933518969718E-2</v>
          </cell>
          <cell r="F9">
            <v>27</v>
          </cell>
          <cell r="G9">
            <v>0.31395348837209303</v>
          </cell>
          <cell r="H9">
            <v>10</v>
          </cell>
          <cell r="I9">
            <v>0.11627906976744186</v>
          </cell>
          <cell r="J9">
            <v>26</v>
          </cell>
          <cell r="K9">
            <v>0.30232558139534882</v>
          </cell>
          <cell r="L9">
            <v>3</v>
          </cell>
          <cell r="M9">
            <v>3.4883720930232558E-2</v>
          </cell>
          <cell r="N9">
            <v>11</v>
          </cell>
          <cell r="O9">
            <v>0.12790697674418605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</v>
          </cell>
          <cell r="U9">
            <v>4.6511627906976744E-2</v>
          </cell>
          <cell r="V9">
            <v>0</v>
          </cell>
          <cell r="W9">
            <v>0</v>
          </cell>
          <cell r="X9">
            <v>5</v>
          </cell>
          <cell r="Y9">
            <v>5.8139534883720929E-2</v>
          </cell>
        </row>
        <row r="10">
          <cell r="A10" t="str">
            <v>Augusta</v>
          </cell>
          <cell r="B10">
            <v>15</v>
          </cell>
          <cell r="C10" t="str">
            <v>Piedmont</v>
          </cell>
          <cell r="D10">
            <v>100</v>
          </cell>
          <cell r="E10">
            <v>1.7403411068569439E-2</v>
          </cell>
          <cell r="F10">
            <v>40</v>
          </cell>
          <cell r="G10">
            <v>0.4</v>
          </cell>
          <cell r="H10">
            <v>3</v>
          </cell>
          <cell r="I10">
            <v>0.03</v>
          </cell>
          <cell r="J10">
            <v>36</v>
          </cell>
          <cell r="K10">
            <v>0.36</v>
          </cell>
          <cell r="L10">
            <v>0</v>
          </cell>
          <cell r="M10">
            <v>0</v>
          </cell>
          <cell r="N10">
            <v>12</v>
          </cell>
          <cell r="O10">
            <v>0.12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</v>
          </cell>
          <cell r="U10">
            <v>0.02</v>
          </cell>
          <cell r="V10">
            <v>0</v>
          </cell>
          <cell r="W10">
            <v>0</v>
          </cell>
          <cell r="X10">
            <v>7</v>
          </cell>
          <cell r="Y10">
            <v>7.0000000000000007E-2</v>
          </cell>
        </row>
        <row r="11">
          <cell r="A11" t="str">
            <v>Bath</v>
          </cell>
          <cell r="B11">
            <v>17</v>
          </cell>
          <cell r="C11" t="str">
            <v>Piedmont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A12" t="str">
            <v>Bedford City</v>
          </cell>
          <cell r="B12">
            <v>515</v>
          </cell>
          <cell r="C12" t="str">
            <v>Piedmont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A13" t="str">
            <v>Bedford County</v>
          </cell>
          <cell r="B13">
            <v>19</v>
          </cell>
          <cell r="C13" t="str">
            <v>Piedmont</v>
          </cell>
          <cell r="D13">
            <v>67</v>
          </cell>
          <cell r="E13">
            <v>1.1660285415941524E-2</v>
          </cell>
          <cell r="F13">
            <v>23</v>
          </cell>
          <cell r="G13">
            <v>0.34328358208955223</v>
          </cell>
          <cell r="H13">
            <v>0</v>
          </cell>
          <cell r="I13">
            <v>0</v>
          </cell>
          <cell r="J13">
            <v>22</v>
          </cell>
          <cell r="K13">
            <v>0.32835820895522388</v>
          </cell>
          <cell r="L13">
            <v>2</v>
          </cell>
          <cell r="M13">
            <v>2.9850746268656716E-2</v>
          </cell>
          <cell r="N13">
            <v>12</v>
          </cell>
          <cell r="O13">
            <v>0.17910447761194029</v>
          </cell>
          <cell r="P13">
            <v>4</v>
          </cell>
          <cell r="Q13">
            <v>5.9701492537313432E-2</v>
          </cell>
          <cell r="R13">
            <v>0</v>
          </cell>
          <cell r="S13">
            <v>0</v>
          </cell>
          <cell r="T13">
            <v>2</v>
          </cell>
          <cell r="U13">
            <v>2.9850746268656716E-2</v>
          </cell>
          <cell r="V13">
            <v>0</v>
          </cell>
          <cell r="W13">
            <v>0</v>
          </cell>
          <cell r="X13">
            <v>2</v>
          </cell>
          <cell r="Y13">
            <v>2.9850746268656716E-2</v>
          </cell>
        </row>
        <row r="14">
          <cell r="A14" t="str">
            <v>Bland</v>
          </cell>
          <cell r="B14">
            <v>21</v>
          </cell>
          <cell r="C14" t="str">
            <v>Western</v>
          </cell>
          <cell r="D14">
            <v>6</v>
          </cell>
          <cell r="E14">
            <v>1.0442046641141664E-3</v>
          </cell>
          <cell r="F14">
            <v>2</v>
          </cell>
          <cell r="G14">
            <v>0.33333333333333331</v>
          </cell>
          <cell r="H14">
            <v>0</v>
          </cell>
          <cell r="I14">
            <v>0</v>
          </cell>
          <cell r="J14">
            <v>2</v>
          </cell>
          <cell r="K14">
            <v>0.33333333333333331</v>
          </cell>
          <cell r="L14">
            <v>0</v>
          </cell>
          <cell r="M14">
            <v>0</v>
          </cell>
          <cell r="N14">
            <v>2</v>
          </cell>
          <cell r="O14">
            <v>0.33333333333333331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A15" t="str">
            <v>Botetourt</v>
          </cell>
          <cell r="B15">
            <v>23</v>
          </cell>
          <cell r="C15" t="str">
            <v>Piedmont</v>
          </cell>
          <cell r="D15">
            <v>10</v>
          </cell>
          <cell r="E15">
            <v>1.7403411068569439E-3</v>
          </cell>
          <cell r="F15">
            <v>7</v>
          </cell>
          <cell r="G15">
            <v>0.7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</v>
          </cell>
          <cell r="U15">
            <v>0.1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A16" t="str">
            <v>Bristol</v>
          </cell>
          <cell r="B16">
            <v>520</v>
          </cell>
          <cell r="C16" t="str">
            <v>Western</v>
          </cell>
          <cell r="D16">
            <v>48</v>
          </cell>
          <cell r="E16">
            <v>8.3536373129133312E-3</v>
          </cell>
          <cell r="F16">
            <v>18</v>
          </cell>
          <cell r="G16">
            <v>0.375</v>
          </cell>
          <cell r="H16">
            <v>5</v>
          </cell>
          <cell r="I16">
            <v>0.10416666666666667</v>
          </cell>
          <cell r="J16">
            <v>13</v>
          </cell>
          <cell r="K16">
            <v>0.27083333333333331</v>
          </cell>
          <cell r="L16">
            <v>0</v>
          </cell>
          <cell r="M16">
            <v>0</v>
          </cell>
          <cell r="N16">
            <v>8</v>
          </cell>
          <cell r="O16">
            <v>0.16666666666666666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4</v>
          </cell>
          <cell r="Y16">
            <v>8.3333333333333329E-2</v>
          </cell>
        </row>
        <row r="17">
          <cell r="A17" t="str">
            <v>Brunswick</v>
          </cell>
          <cell r="B17">
            <v>25</v>
          </cell>
          <cell r="C17" t="str">
            <v>Eastern</v>
          </cell>
          <cell r="D17">
            <v>6</v>
          </cell>
          <cell r="E17">
            <v>1.0442046641141664E-3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</v>
          </cell>
          <cell r="K17">
            <v>0.66666666666666663</v>
          </cell>
          <cell r="L17">
            <v>0</v>
          </cell>
          <cell r="M17">
            <v>0</v>
          </cell>
          <cell r="N17">
            <v>1</v>
          </cell>
          <cell r="O17">
            <v>0.16666666666666666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0.16666666666666666</v>
          </cell>
        </row>
        <row r="18">
          <cell r="A18" t="str">
            <v>Buchanan</v>
          </cell>
          <cell r="B18">
            <v>27</v>
          </cell>
          <cell r="C18" t="str">
            <v>Western</v>
          </cell>
          <cell r="D18">
            <v>54</v>
          </cell>
          <cell r="E18">
            <v>9.3978419770274976E-3</v>
          </cell>
          <cell r="F18">
            <v>15</v>
          </cell>
          <cell r="G18">
            <v>0.27777777777777779</v>
          </cell>
          <cell r="H18">
            <v>4</v>
          </cell>
          <cell r="I18">
            <v>7.407407407407407E-2</v>
          </cell>
          <cell r="J18">
            <v>18</v>
          </cell>
          <cell r="K18">
            <v>0.33333333333333331</v>
          </cell>
          <cell r="L18">
            <v>0</v>
          </cell>
          <cell r="M18">
            <v>0</v>
          </cell>
          <cell r="N18">
            <v>11</v>
          </cell>
          <cell r="O18">
            <v>0.20370370370370369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6</v>
          </cell>
          <cell r="Y18">
            <v>0.1111111111111111</v>
          </cell>
        </row>
        <row r="19">
          <cell r="A19" t="str">
            <v>Buckingham</v>
          </cell>
          <cell r="B19">
            <v>29</v>
          </cell>
          <cell r="C19" t="str">
            <v>Central</v>
          </cell>
          <cell r="D19">
            <v>10</v>
          </cell>
          <cell r="E19">
            <v>1.7403411068569439E-3</v>
          </cell>
          <cell r="F19">
            <v>1</v>
          </cell>
          <cell r="G19">
            <v>0.1</v>
          </cell>
          <cell r="H19">
            <v>1</v>
          </cell>
          <cell r="I19">
            <v>0.1</v>
          </cell>
          <cell r="J19">
            <v>7</v>
          </cell>
          <cell r="K19">
            <v>0.7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0.1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A20" t="str">
            <v>Buena Vista</v>
          </cell>
          <cell r="B20">
            <v>530</v>
          </cell>
          <cell r="C20" t="str">
            <v>Piedmont</v>
          </cell>
          <cell r="D20">
            <v>10</v>
          </cell>
          <cell r="E20">
            <v>1.7403411068569439E-3</v>
          </cell>
          <cell r="F20">
            <v>0</v>
          </cell>
          <cell r="G20">
            <v>0</v>
          </cell>
          <cell r="H20">
            <v>1</v>
          </cell>
          <cell r="I20">
            <v>0.1</v>
          </cell>
          <cell r="J20">
            <v>8</v>
          </cell>
          <cell r="K20">
            <v>0.8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</v>
          </cell>
          <cell r="Y20">
            <v>0.1</v>
          </cell>
        </row>
        <row r="21">
          <cell r="A21" t="str">
            <v>Campbell</v>
          </cell>
          <cell r="B21">
            <v>31</v>
          </cell>
          <cell r="C21" t="str">
            <v>Piedmont</v>
          </cell>
          <cell r="D21">
            <v>59</v>
          </cell>
          <cell r="E21">
            <v>1.0268012530455969E-2</v>
          </cell>
          <cell r="F21">
            <v>21</v>
          </cell>
          <cell r="G21">
            <v>0.3559322033898305</v>
          </cell>
          <cell r="H21">
            <v>2</v>
          </cell>
          <cell r="I21">
            <v>3.3898305084745763E-2</v>
          </cell>
          <cell r="J21">
            <v>31</v>
          </cell>
          <cell r="K21">
            <v>0.52542372881355937</v>
          </cell>
          <cell r="L21">
            <v>1</v>
          </cell>
          <cell r="M21">
            <v>1.6949152542372881E-2</v>
          </cell>
          <cell r="N21">
            <v>2</v>
          </cell>
          <cell r="O21">
            <v>3.3898305084745763E-2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3.3898305084745763E-2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Caroline</v>
          </cell>
          <cell r="B22">
            <v>33</v>
          </cell>
          <cell r="C22" t="str">
            <v>Central</v>
          </cell>
          <cell r="D22">
            <v>8</v>
          </cell>
          <cell r="E22">
            <v>1.3922728854855553E-3</v>
          </cell>
          <cell r="F22">
            <v>1</v>
          </cell>
          <cell r="G22">
            <v>0.125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</v>
          </cell>
          <cell r="O22">
            <v>0.875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Carroll</v>
          </cell>
          <cell r="B23">
            <v>35</v>
          </cell>
          <cell r="C23" t="str">
            <v>Western</v>
          </cell>
          <cell r="D23">
            <v>38</v>
          </cell>
          <cell r="E23">
            <v>6.6132962060563866E-3</v>
          </cell>
          <cell r="F23">
            <v>12</v>
          </cell>
          <cell r="G23">
            <v>0.31578947368421051</v>
          </cell>
          <cell r="H23">
            <v>4</v>
          </cell>
          <cell r="I23">
            <v>0.10526315789473684</v>
          </cell>
          <cell r="J23">
            <v>15</v>
          </cell>
          <cell r="K23">
            <v>0.39473684210526316</v>
          </cell>
          <cell r="L23">
            <v>0</v>
          </cell>
          <cell r="M23">
            <v>0</v>
          </cell>
          <cell r="N23">
            <v>4</v>
          </cell>
          <cell r="O23">
            <v>0.10526315789473684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</v>
          </cell>
          <cell r="Y23">
            <v>7.8947368421052627E-2</v>
          </cell>
        </row>
        <row r="24">
          <cell r="A24" t="str">
            <v>Charles City</v>
          </cell>
          <cell r="B24">
            <v>36</v>
          </cell>
          <cell r="C24" t="str">
            <v>Central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Charlotte</v>
          </cell>
          <cell r="B25">
            <v>37</v>
          </cell>
          <cell r="C25" t="str">
            <v>Piedmont</v>
          </cell>
          <cell r="D25">
            <v>11</v>
          </cell>
          <cell r="E25">
            <v>1.9143752175426383E-3</v>
          </cell>
          <cell r="F25">
            <v>6</v>
          </cell>
          <cell r="G25">
            <v>0.54545454545454541</v>
          </cell>
          <cell r="H25">
            <v>1</v>
          </cell>
          <cell r="I25">
            <v>9.0909090909090912E-2</v>
          </cell>
          <cell r="J25">
            <v>3</v>
          </cell>
          <cell r="K25">
            <v>0.27272727272727271</v>
          </cell>
          <cell r="L25">
            <v>0</v>
          </cell>
          <cell r="M25">
            <v>0</v>
          </cell>
          <cell r="N25">
            <v>1</v>
          </cell>
          <cell r="O25">
            <v>9.0909090909090912E-2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Charlottesville</v>
          </cell>
          <cell r="B26">
            <v>540</v>
          </cell>
          <cell r="C26" t="str">
            <v>Piedmont</v>
          </cell>
          <cell r="D26">
            <v>102</v>
          </cell>
          <cell r="E26">
            <v>1.7751479289940829E-2</v>
          </cell>
          <cell r="F26">
            <v>56</v>
          </cell>
          <cell r="G26">
            <v>0.5490196078431373</v>
          </cell>
          <cell r="H26">
            <v>8</v>
          </cell>
          <cell r="I26">
            <v>7.8431372549019607E-2</v>
          </cell>
          <cell r="J26">
            <v>17</v>
          </cell>
          <cell r="K26">
            <v>0.16666666666666666</v>
          </cell>
          <cell r="L26">
            <v>7</v>
          </cell>
          <cell r="M26">
            <v>6.8627450980392163E-2</v>
          </cell>
          <cell r="N26">
            <v>7</v>
          </cell>
          <cell r="O26">
            <v>6.8627450980392163E-2</v>
          </cell>
          <cell r="P26">
            <v>1</v>
          </cell>
          <cell r="Q26">
            <v>9.8039215686274508E-3</v>
          </cell>
          <cell r="R26">
            <v>0</v>
          </cell>
          <cell r="S26">
            <v>0</v>
          </cell>
          <cell r="T26">
            <v>1</v>
          </cell>
          <cell r="U26">
            <v>9.8039215686274508E-3</v>
          </cell>
          <cell r="V26">
            <v>0</v>
          </cell>
          <cell r="W26">
            <v>0</v>
          </cell>
          <cell r="X26">
            <v>5</v>
          </cell>
          <cell r="Y26">
            <v>4.9019607843137254E-2</v>
          </cell>
        </row>
        <row r="27">
          <cell r="A27" t="str">
            <v>Chesapeake</v>
          </cell>
          <cell r="B27">
            <v>550</v>
          </cell>
          <cell r="C27" t="str">
            <v>Eastern</v>
          </cell>
          <cell r="D27">
            <v>56</v>
          </cell>
          <cell r="E27">
            <v>9.7459101983988859E-3</v>
          </cell>
          <cell r="F27">
            <v>10</v>
          </cell>
          <cell r="G27">
            <v>0.17857142857142858</v>
          </cell>
          <cell r="H27">
            <v>2</v>
          </cell>
          <cell r="I27">
            <v>3.5714285714285712E-2</v>
          </cell>
          <cell r="J27">
            <v>27</v>
          </cell>
          <cell r="K27">
            <v>0.48214285714285715</v>
          </cell>
          <cell r="L27">
            <v>0</v>
          </cell>
          <cell r="M27">
            <v>0</v>
          </cell>
          <cell r="N27">
            <v>14</v>
          </cell>
          <cell r="O27">
            <v>0.25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</v>
          </cell>
          <cell r="U27">
            <v>1.7857142857142856E-2</v>
          </cell>
          <cell r="V27">
            <v>0</v>
          </cell>
          <cell r="W27">
            <v>0</v>
          </cell>
          <cell r="X27">
            <v>2</v>
          </cell>
          <cell r="Y27">
            <v>3.5714285714285712E-2</v>
          </cell>
        </row>
        <row r="28">
          <cell r="A28" t="str">
            <v>Chesterfield</v>
          </cell>
          <cell r="B28">
            <v>41</v>
          </cell>
          <cell r="C28" t="str">
            <v>Central</v>
          </cell>
          <cell r="D28">
            <v>141</v>
          </cell>
          <cell r="E28">
            <v>2.453880960668291E-2</v>
          </cell>
          <cell r="F28">
            <v>25</v>
          </cell>
          <cell r="G28">
            <v>0.1773049645390071</v>
          </cell>
          <cell r="H28">
            <v>21</v>
          </cell>
          <cell r="I28">
            <v>0.14893617021276595</v>
          </cell>
          <cell r="J28">
            <v>61</v>
          </cell>
          <cell r="K28">
            <v>0.43262411347517732</v>
          </cell>
          <cell r="L28">
            <v>2</v>
          </cell>
          <cell r="M28">
            <v>1.4184397163120567E-2</v>
          </cell>
          <cell r="N28">
            <v>20</v>
          </cell>
          <cell r="O28">
            <v>0.14184397163120568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10</v>
          </cell>
          <cell r="U28">
            <v>7.0921985815602842E-2</v>
          </cell>
          <cell r="V28">
            <v>0</v>
          </cell>
          <cell r="W28">
            <v>0</v>
          </cell>
          <cell r="X28">
            <v>2</v>
          </cell>
          <cell r="Y28">
            <v>1.4184397163120567E-2</v>
          </cell>
        </row>
        <row r="29">
          <cell r="A29" t="str">
            <v>Clarke</v>
          </cell>
          <cell r="B29">
            <v>43</v>
          </cell>
          <cell r="C29" t="str">
            <v>Northern</v>
          </cell>
          <cell r="D29">
            <v>6</v>
          </cell>
          <cell r="E29">
            <v>1.0442046641141664E-3</v>
          </cell>
          <cell r="F29">
            <v>1</v>
          </cell>
          <cell r="G29">
            <v>0.16666666666666666</v>
          </cell>
          <cell r="H29">
            <v>0</v>
          </cell>
          <cell r="I29">
            <v>0</v>
          </cell>
          <cell r="J29">
            <v>1</v>
          </cell>
          <cell r="K29">
            <v>0.16666666666666666</v>
          </cell>
          <cell r="L29">
            <v>0</v>
          </cell>
          <cell r="M29">
            <v>0</v>
          </cell>
          <cell r="N29">
            <v>1</v>
          </cell>
          <cell r="O29">
            <v>0.16666666666666666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0.5</v>
          </cell>
        </row>
        <row r="30">
          <cell r="A30" t="str">
            <v>Colonial Heights</v>
          </cell>
          <cell r="B30">
            <v>570</v>
          </cell>
          <cell r="C30" t="str">
            <v>Central</v>
          </cell>
          <cell r="D30">
            <v>19</v>
          </cell>
          <cell r="E30">
            <v>3.3066481030281933E-3</v>
          </cell>
          <cell r="F30">
            <v>11</v>
          </cell>
          <cell r="G30">
            <v>0.57894736842105265</v>
          </cell>
          <cell r="H30">
            <v>0</v>
          </cell>
          <cell r="I30">
            <v>0</v>
          </cell>
          <cell r="J30">
            <v>6</v>
          </cell>
          <cell r="K30">
            <v>0.31578947368421051</v>
          </cell>
          <cell r="L30">
            <v>0</v>
          </cell>
          <cell r="M30">
            <v>0</v>
          </cell>
          <cell r="N30">
            <v>1</v>
          </cell>
          <cell r="O30">
            <v>5.2631578947368418E-2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5.2631578947368418E-2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A31" t="str">
            <v>Covington</v>
          </cell>
          <cell r="B31">
            <v>580</v>
          </cell>
          <cell r="C31" t="str">
            <v>Piedmont</v>
          </cell>
          <cell r="D31">
            <v>1</v>
          </cell>
          <cell r="E31">
            <v>1.7403411068569441E-4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 t="str">
            <v>Craig</v>
          </cell>
          <cell r="B32">
            <v>45</v>
          </cell>
          <cell r="C32" t="str">
            <v>Piedmont</v>
          </cell>
          <cell r="D32">
            <v>10</v>
          </cell>
          <cell r="E32">
            <v>1.7403411068569439E-3</v>
          </cell>
          <cell r="F32">
            <v>4</v>
          </cell>
          <cell r="G32">
            <v>0.4</v>
          </cell>
          <cell r="H32">
            <v>3</v>
          </cell>
          <cell r="I32">
            <v>0.3</v>
          </cell>
          <cell r="J32">
            <v>1</v>
          </cell>
          <cell r="K32">
            <v>0.1</v>
          </cell>
          <cell r="L32">
            <v>1</v>
          </cell>
          <cell r="M32">
            <v>0.1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0.1</v>
          </cell>
        </row>
        <row r="33">
          <cell r="A33" t="str">
            <v>Culpeper</v>
          </cell>
          <cell r="B33">
            <v>47</v>
          </cell>
          <cell r="C33" t="str">
            <v>Northern</v>
          </cell>
          <cell r="D33">
            <v>15</v>
          </cell>
          <cell r="E33">
            <v>2.610511660285416E-3</v>
          </cell>
          <cell r="F33">
            <v>8</v>
          </cell>
          <cell r="G33">
            <v>0.53333333333333333</v>
          </cell>
          <cell r="H33">
            <v>1</v>
          </cell>
          <cell r="I33">
            <v>6.6666666666666666E-2</v>
          </cell>
          <cell r="J33">
            <v>4</v>
          </cell>
          <cell r="K33">
            <v>0.26666666666666666</v>
          </cell>
          <cell r="L33">
            <v>1</v>
          </cell>
          <cell r="M33">
            <v>6.6666666666666666E-2</v>
          </cell>
          <cell r="N33">
            <v>1</v>
          </cell>
          <cell r="O33">
            <v>6.6666666666666666E-2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Cumberland</v>
          </cell>
          <cell r="B34">
            <v>49</v>
          </cell>
          <cell r="C34" t="str">
            <v>Central</v>
          </cell>
          <cell r="D34">
            <v>2</v>
          </cell>
          <cell r="E34">
            <v>3.4806822137138882E-4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1</v>
          </cell>
        </row>
        <row r="35">
          <cell r="A35" t="str">
            <v>Danville</v>
          </cell>
          <cell r="B35">
            <v>590</v>
          </cell>
          <cell r="C35" t="str">
            <v>Piedmont</v>
          </cell>
          <cell r="D35">
            <v>68</v>
          </cell>
          <cell r="E35">
            <v>1.1834319526627219E-2</v>
          </cell>
          <cell r="F35">
            <v>30</v>
          </cell>
          <cell r="G35">
            <v>0.44117647058823528</v>
          </cell>
          <cell r="H35">
            <v>3</v>
          </cell>
          <cell r="I35">
            <v>4.4117647058823532E-2</v>
          </cell>
          <cell r="J35">
            <v>15</v>
          </cell>
          <cell r="K35">
            <v>0.22058823529411764</v>
          </cell>
          <cell r="L35">
            <v>0</v>
          </cell>
          <cell r="M35">
            <v>0</v>
          </cell>
          <cell r="N35">
            <v>9</v>
          </cell>
          <cell r="O35">
            <v>0.13235294117647059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</v>
          </cell>
          <cell r="U35">
            <v>2.9411764705882353E-2</v>
          </cell>
          <cell r="V35">
            <v>0</v>
          </cell>
          <cell r="W35">
            <v>0</v>
          </cell>
          <cell r="X35">
            <v>9</v>
          </cell>
          <cell r="Y35">
            <v>0.13235294117647059</v>
          </cell>
        </row>
        <row r="36">
          <cell r="A36" t="str">
            <v>Dickenson</v>
          </cell>
          <cell r="B36">
            <v>51</v>
          </cell>
          <cell r="C36" t="str">
            <v>Western</v>
          </cell>
          <cell r="D36">
            <v>19</v>
          </cell>
          <cell r="E36">
            <v>3.3066481030281933E-3</v>
          </cell>
          <cell r="F36">
            <v>8</v>
          </cell>
          <cell r="G36">
            <v>0.42105263157894735</v>
          </cell>
          <cell r="H36">
            <v>1</v>
          </cell>
          <cell r="I36">
            <v>5.2631578947368418E-2</v>
          </cell>
          <cell r="J36">
            <v>4</v>
          </cell>
          <cell r="K36">
            <v>0.21052631578947367</v>
          </cell>
          <cell r="L36">
            <v>0</v>
          </cell>
          <cell r="M36">
            <v>0</v>
          </cell>
          <cell r="N36">
            <v>3</v>
          </cell>
          <cell r="O36">
            <v>0.15789473684210525</v>
          </cell>
          <cell r="P36">
            <v>1</v>
          </cell>
          <cell r="Q36">
            <v>5.2631578947368418E-2</v>
          </cell>
          <cell r="R36">
            <v>0</v>
          </cell>
          <cell r="S36">
            <v>0</v>
          </cell>
          <cell r="T36">
            <v>2</v>
          </cell>
          <cell r="U36">
            <v>0.10526315789473684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A37" t="str">
            <v>Dinwiddie</v>
          </cell>
          <cell r="B37">
            <v>53</v>
          </cell>
          <cell r="C37" t="str">
            <v>Eastern</v>
          </cell>
          <cell r="D37">
            <v>29</v>
          </cell>
          <cell r="E37">
            <v>5.0469892098851379E-3</v>
          </cell>
          <cell r="F37">
            <v>4</v>
          </cell>
          <cell r="G37">
            <v>0.13793103448275862</v>
          </cell>
          <cell r="H37">
            <v>16</v>
          </cell>
          <cell r="I37">
            <v>0.55172413793103448</v>
          </cell>
          <cell r="J37">
            <v>7</v>
          </cell>
          <cell r="K37">
            <v>0.2413793103448276</v>
          </cell>
          <cell r="L37">
            <v>0</v>
          </cell>
          <cell r="M37">
            <v>0</v>
          </cell>
          <cell r="N37">
            <v>1</v>
          </cell>
          <cell r="O37">
            <v>3.4482758620689655E-2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3.4482758620689655E-2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A38" t="str">
            <v>Emporia</v>
          </cell>
          <cell r="B38">
            <v>595</v>
          </cell>
          <cell r="C38" t="str">
            <v>Eastern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Essex</v>
          </cell>
          <cell r="B39">
            <v>57</v>
          </cell>
          <cell r="C39" t="str">
            <v>Central</v>
          </cell>
          <cell r="D39">
            <v>3</v>
          </cell>
          <cell r="E39">
            <v>5.221023320570832E-4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0.33333333333333331</v>
          </cell>
          <cell r="L39">
            <v>0</v>
          </cell>
          <cell r="M39">
            <v>0</v>
          </cell>
          <cell r="N39">
            <v>2</v>
          </cell>
          <cell r="O39">
            <v>0.66666666666666663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A40" t="str">
            <v>Fairfax City</v>
          </cell>
          <cell r="B40">
            <v>600</v>
          </cell>
          <cell r="C40" t="str">
            <v>Northern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Fairfax County</v>
          </cell>
          <cell r="B41">
            <v>59</v>
          </cell>
          <cell r="C41" t="str">
            <v>Northern</v>
          </cell>
          <cell r="D41">
            <v>245</v>
          </cell>
          <cell r="E41">
            <v>4.2638357117995129E-2</v>
          </cell>
          <cell r="F41">
            <v>89</v>
          </cell>
          <cell r="G41">
            <v>0.36326530612244901</v>
          </cell>
          <cell r="H41">
            <v>14</v>
          </cell>
          <cell r="I41">
            <v>5.7142857142857141E-2</v>
          </cell>
          <cell r="J41">
            <v>81</v>
          </cell>
          <cell r="K41">
            <v>0.33061224489795921</v>
          </cell>
          <cell r="L41">
            <v>14</v>
          </cell>
          <cell r="M41">
            <v>5.7142857142857141E-2</v>
          </cell>
          <cell r="N41">
            <v>33</v>
          </cell>
          <cell r="O41">
            <v>0.13469387755102041</v>
          </cell>
          <cell r="P41">
            <v>1</v>
          </cell>
          <cell r="Q41">
            <v>4.0816326530612249E-3</v>
          </cell>
          <cell r="R41">
            <v>0</v>
          </cell>
          <cell r="S41">
            <v>0</v>
          </cell>
          <cell r="T41">
            <v>6</v>
          </cell>
          <cell r="U41">
            <v>2.4489795918367346E-2</v>
          </cell>
          <cell r="V41">
            <v>0</v>
          </cell>
          <cell r="W41">
            <v>0</v>
          </cell>
          <cell r="X41">
            <v>7</v>
          </cell>
          <cell r="Y41">
            <v>2.8571428571428571E-2</v>
          </cell>
        </row>
        <row r="42">
          <cell r="A42" t="str">
            <v>Falls Church</v>
          </cell>
          <cell r="B42">
            <v>610</v>
          </cell>
          <cell r="C42" t="str">
            <v>Northern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Fauquier</v>
          </cell>
          <cell r="B43">
            <v>61</v>
          </cell>
          <cell r="C43" t="str">
            <v>Northern</v>
          </cell>
          <cell r="D43">
            <v>26</v>
          </cell>
          <cell r="E43">
            <v>4.5248868778280547E-3</v>
          </cell>
          <cell r="F43">
            <v>10</v>
          </cell>
          <cell r="G43">
            <v>0.38461538461538464</v>
          </cell>
          <cell r="H43">
            <v>0</v>
          </cell>
          <cell r="I43">
            <v>0</v>
          </cell>
          <cell r="J43">
            <v>9</v>
          </cell>
          <cell r="K43">
            <v>0.34615384615384615</v>
          </cell>
          <cell r="L43">
            <v>1</v>
          </cell>
          <cell r="M43">
            <v>3.8461538461538464E-2</v>
          </cell>
          <cell r="N43">
            <v>6</v>
          </cell>
          <cell r="O43">
            <v>0.23076923076923078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Floyd</v>
          </cell>
          <cell r="B44">
            <v>63</v>
          </cell>
          <cell r="C44" t="str">
            <v>Western</v>
          </cell>
          <cell r="D44">
            <v>13</v>
          </cell>
          <cell r="E44">
            <v>2.2624434389140274E-3</v>
          </cell>
          <cell r="F44">
            <v>1</v>
          </cell>
          <cell r="G44">
            <v>7.6923076923076927E-2</v>
          </cell>
          <cell r="H44">
            <v>1</v>
          </cell>
          <cell r="I44">
            <v>7.6923076923076927E-2</v>
          </cell>
          <cell r="J44">
            <v>8</v>
          </cell>
          <cell r="K44">
            <v>0.61538461538461542</v>
          </cell>
          <cell r="L44">
            <v>1</v>
          </cell>
          <cell r="M44">
            <v>7.6923076923076927E-2</v>
          </cell>
          <cell r="N44">
            <v>2</v>
          </cell>
          <cell r="O44">
            <v>0.15384615384615385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A45" t="str">
            <v>Fluvanna</v>
          </cell>
          <cell r="B45">
            <v>65</v>
          </cell>
          <cell r="C45" t="str">
            <v>Central</v>
          </cell>
          <cell r="D45">
            <v>16</v>
          </cell>
          <cell r="E45">
            <v>2.7845457709711106E-3</v>
          </cell>
          <cell r="F45">
            <v>7</v>
          </cell>
          <cell r="G45">
            <v>0.4375</v>
          </cell>
          <cell r="H45">
            <v>2</v>
          </cell>
          <cell r="I45">
            <v>0.125</v>
          </cell>
          <cell r="J45">
            <v>3</v>
          </cell>
          <cell r="K45">
            <v>0.1875</v>
          </cell>
          <cell r="L45">
            <v>1</v>
          </cell>
          <cell r="M45">
            <v>6.25E-2</v>
          </cell>
          <cell r="N45">
            <v>3</v>
          </cell>
          <cell r="O45">
            <v>0.1875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A46" t="str">
            <v>Franklin City</v>
          </cell>
          <cell r="B46">
            <v>620</v>
          </cell>
          <cell r="C46" t="str">
            <v>Eastern</v>
          </cell>
          <cell r="D46">
            <v>20</v>
          </cell>
          <cell r="E46">
            <v>3.4806822137138879E-3</v>
          </cell>
          <cell r="F46">
            <v>4</v>
          </cell>
          <cell r="G46">
            <v>0.2</v>
          </cell>
          <cell r="H46">
            <v>2</v>
          </cell>
          <cell r="I46">
            <v>0.1</v>
          </cell>
          <cell r="J46">
            <v>10</v>
          </cell>
          <cell r="K46">
            <v>0.5</v>
          </cell>
          <cell r="L46">
            <v>0</v>
          </cell>
          <cell r="M46">
            <v>0</v>
          </cell>
          <cell r="N46">
            <v>2</v>
          </cell>
          <cell r="O46">
            <v>0.1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</v>
          </cell>
          <cell r="Y46">
            <v>0.1</v>
          </cell>
        </row>
        <row r="47">
          <cell r="A47" t="str">
            <v>Franklin County</v>
          </cell>
          <cell r="B47">
            <v>67</v>
          </cell>
          <cell r="C47" t="str">
            <v>Piedmont</v>
          </cell>
          <cell r="D47">
            <v>83</v>
          </cell>
          <cell r="E47">
            <v>1.4444831186912635E-2</v>
          </cell>
          <cell r="F47">
            <v>26</v>
          </cell>
          <cell r="G47">
            <v>0.31325301204819278</v>
          </cell>
          <cell r="H47">
            <v>9</v>
          </cell>
          <cell r="I47">
            <v>0.10843373493975904</v>
          </cell>
          <cell r="J47">
            <v>26</v>
          </cell>
          <cell r="K47">
            <v>0.31325301204819278</v>
          </cell>
          <cell r="L47">
            <v>0</v>
          </cell>
          <cell r="M47">
            <v>0</v>
          </cell>
          <cell r="N47">
            <v>11</v>
          </cell>
          <cell r="O47">
            <v>0.13253012048192772</v>
          </cell>
          <cell r="P47">
            <v>4</v>
          </cell>
          <cell r="Q47">
            <v>4.8192771084337352E-2</v>
          </cell>
          <cell r="R47">
            <v>0</v>
          </cell>
          <cell r="S47">
            <v>0</v>
          </cell>
          <cell r="T47">
            <v>5</v>
          </cell>
          <cell r="U47">
            <v>6.0240963855421686E-2</v>
          </cell>
          <cell r="V47">
            <v>0</v>
          </cell>
          <cell r="W47">
            <v>0</v>
          </cell>
          <cell r="X47">
            <v>2</v>
          </cell>
          <cell r="Y47">
            <v>2.4096385542168676E-2</v>
          </cell>
        </row>
        <row r="48">
          <cell r="A48" t="str">
            <v>Frederick</v>
          </cell>
          <cell r="B48">
            <v>69</v>
          </cell>
          <cell r="C48" t="str">
            <v>Northern</v>
          </cell>
          <cell r="D48">
            <v>47</v>
          </cell>
          <cell r="E48">
            <v>8.1796032022276362E-3</v>
          </cell>
          <cell r="F48">
            <v>13</v>
          </cell>
          <cell r="G48">
            <v>0.27659574468085107</v>
          </cell>
          <cell r="H48">
            <v>1</v>
          </cell>
          <cell r="I48">
            <v>2.1276595744680851E-2</v>
          </cell>
          <cell r="J48">
            <v>25</v>
          </cell>
          <cell r="K48">
            <v>0.53191489361702127</v>
          </cell>
          <cell r="L48">
            <v>0</v>
          </cell>
          <cell r="M48">
            <v>0</v>
          </cell>
          <cell r="N48">
            <v>6</v>
          </cell>
          <cell r="O48">
            <v>0.1276595744680851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</v>
          </cell>
          <cell r="Y48">
            <v>4.2553191489361701E-2</v>
          </cell>
        </row>
        <row r="49">
          <cell r="A49" t="str">
            <v>Fredericksburg</v>
          </cell>
          <cell r="B49">
            <v>630</v>
          </cell>
          <cell r="C49" t="str">
            <v>Northern</v>
          </cell>
          <cell r="D49">
            <v>50</v>
          </cell>
          <cell r="E49">
            <v>8.7017055342847194E-3</v>
          </cell>
          <cell r="F49">
            <v>22</v>
          </cell>
          <cell r="G49">
            <v>0.44</v>
          </cell>
          <cell r="H49">
            <v>2</v>
          </cell>
          <cell r="I49">
            <v>0.04</v>
          </cell>
          <cell r="J49">
            <v>15</v>
          </cell>
          <cell r="K49">
            <v>0.3</v>
          </cell>
          <cell r="L49">
            <v>1</v>
          </cell>
          <cell r="M49">
            <v>0.02</v>
          </cell>
          <cell r="N49">
            <v>3</v>
          </cell>
          <cell r="O49">
            <v>0.06</v>
          </cell>
          <cell r="P49">
            <v>1</v>
          </cell>
          <cell r="Q49">
            <v>0.02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6</v>
          </cell>
          <cell r="Y49">
            <v>0.12</v>
          </cell>
        </row>
        <row r="50">
          <cell r="A50" t="str">
            <v>Galax</v>
          </cell>
          <cell r="B50">
            <v>640</v>
          </cell>
          <cell r="C50" t="str">
            <v>Western</v>
          </cell>
          <cell r="D50">
            <v>14</v>
          </cell>
          <cell r="E50">
            <v>2.4364775495997215E-3</v>
          </cell>
          <cell r="F50">
            <v>5</v>
          </cell>
          <cell r="G50">
            <v>0.35714285714285715</v>
          </cell>
          <cell r="H50">
            <v>0</v>
          </cell>
          <cell r="I50">
            <v>0</v>
          </cell>
          <cell r="J50">
            <v>5</v>
          </cell>
          <cell r="K50">
            <v>0.35714285714285715</v>
          </cell>
          <cell r="L50">
            <v>0</v>
          </cell>
          <cell r="M50">
            <v>0</v>
          </cell>
          <cell r="N50">
            <v>4</v>
          </cell>
          <cell r="O50">
            <v>0.2857142857142857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>Giles</v>
          </cell>
          <cell r="B51">
            <v>71</v>
          </cell>
          <cell r="C51" t="str">
            <v>Western</v>
          </cell>
          <cell r="D51">
            <v>30</v>
          </cell>
          <cell r="E51">
            <v>5.221023320570832E-3</v>
          </cell>
          <cell r="F51">
            <v>14</v>
          </cell>
          <cell r="G51">
            <v>0.46666666666666667</v>
          </cell>
          <cell r="H51">
            <v>3</v>
          </cell>
          <cell r="I51">
            <v>0.1</v>
          </cell>
          <cell r="J51">
            <v>5</v>
          </cell>
          <cell r="K51">
            <v>0.16666666666666666</v>
          </cell>
          <cell r="L51">
            <v>0</v>
          </cell>
          <cell r="M51">
            <v>0</v>
          </cell>
          <cell r="N51">
            <v>2</v>
          </cell>
          <cell r="O51">
            <v>6.6666666666666666E-2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6</v>
          </cell>
          <cell r="Y51">
            <v>0.2</v>
          </cell>
        </row>
        <row r="52">
          <cell r="A52" t="str">
            <v>Gloucester</v>
          </cell>
          <cell r="B52">
            <v>73</v>
          </cell>
          <cell r="C52" t="str">
            <v>Eastern</v>
          </cell>
          <cell r="D52">
            <v>13</v>
          </cell>
          <cell r="E52">
            <v>2.2624434389140274E-3</v>
          </cell>
          <cell r="F52">
            <v>3</v>
          </cell>
          <cell r="G52">
            <v>0.23076923076923078</v>
          </cell>
          <cell r="H52">
            <v>2</v>
          </cell>
          <cell r="I52">
            <v>0.15384615384615385</v>
          </cell>
          <cell r="J52">
            <v>6</v>
          </cell>
          <cell r="K52">
            <v>0.46153846153846156</v>
          </cell>
          <cell r="L52">
            <v>0</v>
          </cell>
          <cell r="M52">
            <v>0</v>
          </cell>
          <cell r="N52">
            <v>2</v>
          </cell>
          <cell r="O52">
            <v>0.15384615384615385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Goochland</v>
          </cell>
          <cell r="B53">
            <v>75</v>
          </cell>
          <cell r="C53" t="str">
            <v>Central</v>
          </cell>
          <cell r="D53">
            <v>5</v>
          </cell>
          <cell r="E53">
            <v>8.7017055342847197E-4</v>
          </cell>
          <cell r="F53">
            <v>0</v>
          </cell>
          <cell r="G53">
            <v>0</v>
          </cell>
          <cell r="H53">
            <v>3</v>
          </cell>
          <cell r="I53">
            <v>0.6</v>
          </cell>
          <cell r="J53">
            <v>1</v>
          </cell>
          <cell r="K53">
            <v>0.2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0.2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Grayson</v>
          </cell>
          <cell r="B54">
            <v>77</v>
          </cell>
          <cell r="C54" t="str">
            <v>Western</v>
          </cell>
          <cell r="D54">
            <v>21</v>
          </cell>
          <cell r="E54">
            <v>3.6547163243995824E-3</v>
          </cell>
          <cell r="F54">
            <v>6</v>
          </cell>
          <cell r="G54">
            <v>0.2857142857142857</v>
          </cell>
          <cell r="H54">
            <v>3</v>
          </cell>
          <cell r="I54">
            <v>0.14285714285714285</v>
          </cell>
          <cell r="J54">
            <v>6</v>
          </cell>
          <cell r="K54">
            <v>0.2857142857142857</v>
          </cell>
          <cell r="L54">
            <v>0</v>
          </cell>
          <cell r="M54">
            <v>0</v>
          </cell>
          <cell r="N54">
            <v>2</v>
          </cell>
          <cell r="O54">
            <v>9.5238095238095233E-2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4</v>
          </cell>
          <cell r="Y54">
            <v>0.19047619047619047</v>
          </cell>
        </row>
        <row r="55">
          <cell r="A55" t="str">
            <v>Greene</v>
          </cell>
          <cell r="B55">
            <v>79</v>
          </cell>
          <cell r="C55" t="str">
            <v>Northern</v>
          </cell>
          <cell r="D55">
            <v>44</v>
          </cell>
          <cell r="E55">
            <v>7.657500870170553E-3</v>
          </cell>
          <cell r="F55">
            <v>12</v>
          </cell>
          <cell r="G55">
            <v>0.27272727272727271</v>
          </cell>
          <cell r="H55">
            <v>5</v>
          </cell>
          <cell r="I55">
            <v>0.11363636363636363</v>
          </cell>
          <cell r="J55">
            <v>16</v>
          </cell>
          <cell r="K55">
            <v>0.36363636363636365</v>
          </cell>
          <cell r="L55">
            <v>1</v>
          </cell>
          <cell r="M55">
            <v>2.2727272727272728E-2</v>
          </cell>
          <cell r="N55">
            <v>8</v>
          </cell>
          <cell r="O55">
            <v>0.18181818181818182</v>
          </cell>
          <cell r="P55">
            <v>1</v>
          </cell>
          <cell r="Q55">
            <v>2.2727272727272728E-2</v>
          </cell>
          <cell r="R55">
            <v>0</v>
          </cell>
          <cell r="S55">
            <v>0</v>
          </cell>
          <cell r="T55">
            <v>1</v>
          </cell>
          <cell r="U55">
            <v>2.2727272727272728E-2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A56" t="str">
            <v>Greensville</v>
          </cell>
          <cell r="B56">
            <v>81</v>
          </cell>
          <cell r="C56" t="str">
            <v>Eastern</v>
          </cell>
          <cell r="D56">
            <v>18</v>
          </cell>
          <cell r="E56">
            <v>3.1326139923424992E-3</v>
          </cell>
          <cell r="F56">
            <v>6</v>
          </cell>
          <cell r="G56">
            <v>0.33333333333333331</v>
          </cell>
          <cell r="H56">
            <v>1</v>
          </cell>
          <cell r="I56">
            <v>5.5555555555555552E-2</v>
          </cell>
          <cell r="J56">
            <v>9</v>
          </cell>
          <cell r="K56">
            <v>0.5</v>
          </cell>
          <cell r="L56">
            <v>0</v>
          </cell>
          <cell r="M56">
            <v>0</v>
          </cell>
          <cell r="N56">
            <v>1</v>
          </cell>
          <cell r="O56">
            <v>5.5555555555555552E-2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5.5555555555555552E-2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Halifax</v>
          </cell>
          <cell r="B57">
            <v>83</v>
          </cell>
          <cell r="C57" t="str">
            <v>Piedmont</v>
          </cell>
          <cell r="D57">
            <v>10</v>
          </cell>
          <cell r="E57">
            <v>1.7403411068569439E-3</v>
          </cell>
          <cell r="F57">
            <v>2</v>
          </cell>
          <cell r="G57">
            <v>0.2</v>
          </cell>
          <cell r="H57">
            <v>0</v>
          </cell>
          <cell r="I57">
            <v>0</v>
          </cell>
          <cell r="J57">
            <v>4</v>
          </cell>
          <cell r="K57">
            <v>0.4</v>
          </cell>
          <cell r="L57">
            <v>0</v>
          </cell>
          <cell r="M57">
            <v>0</v>
          </cell>
          <cell r="N57">
            <v>2</v>
          </cell>
          <cell r="O57">
            <v>0.2</v>
          </cell>
          <cell r="P57">
            <v>1</v>
          </cell>
          <cell r="Q57">
            <v>0.1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0.1</v>
          </cell>
        </row>
        <row r="58">
          <cell r="A58" t="str">
            <v>Hampton</v>
          </cell>
          <cell r="B58">
            <v>650</v>
          </cell>
          <cell r="C58" t="str">
            <v>Eastern</v>
          </cell>
          <cell r="D58">
            <v>92</v>
          </cell>
          <cell r="E58">
            <v>1.6011138183083886E-2</v>
          </cell>
          <cell r="F58">
            <v>20</v>
          </cell>
          <cell r="G58">
            <v>0.21739130434782608</v>
          </cell>
          <cell r="H58">
            <v>6</v>
          </cell>
          <cell r="I58">
            <v>6.5217391304347824E-2</v>
          </cell>
          <cell r="J58">
            <v>36</v>
          </cell>
          <cell r="K58">
            <v>0.39130434782608697</v>
          </cell>
          <cell r="L58">
            <v>8</v>
          </cell>
          <cell r="M58">
            <v>8.6956521739130432E-2</v>
          </cell>
          <cell r="N58">
            <v>14</v>
          </cell>
          <cell r="O58">
            <v>0.15217391304347827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  <cell r="U58">
            <v>1.0869565217391304E-2</v>
          </cell>
          <cell r="V58">
            <v>0</v>
          </cell>
          <cell r="W58">
            <v>0</v>
          </cell>
          <cell r="X58">
            <v>7</v>
          </cell>
          <cell r="Y58">
            <v>7.6086956521739135E-2</v>
          </cell>
        </row>
        <row r="59">
          <cell r="A59" t="str">
            <v>Hanover</v>
          </cell>
          <cell r="B59">
            <v>85</v>
          </cell>
          <cell r="C59" t="str">
            <v>Central</v>
          </cell>
          <cell r="D59">
            <v>61</v>
          </cell>
          <cell r="E59">
            <v>1.0616080751827359E-2</v>
          </cell>
          <cell r="F59">
            <v>24</v>
          </cell>
          <cell r="G59">
            <v>0.39344262295081966</v>
          </cell>
          <cell r="H59">
            <v>0</v>
          </cell>
          <cell r="I59">
            <v>0</v>
          </cell>
          <cell r="J59">
            <v>20</v>
          </cell>
          <cell r="K59">
            <v>0.32786885245901637</v>
          </cell>
          <cell r="L59">
            <v>0</v>
          </cell>
          <cell r="M59">
            <v>0</v>
          </cell>
          <cell r="N59">
            <v>13</v>
          </cell>
          <cell r="O59">
            <v>0.21311475409836064</v>
          </cell>
          <cell r="P59">
            <v>1</v>
          </cell>
          <cell r="Q59">
            <v>1.6393442622950821E-2</v>
          </cell>
          <cell r="R59">
            <v>0</v>
          </cell>
          <cell r="S59">
            <v>0</v>
          </cell>
          <cell r="T59">
            <v>3</v>
          </cell>
          <cell r="U59">
            <v>4.9180327868852458E-2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>Harrisonburg</v>
          </cell>
          <cell r="B60">
            <v>660</v>
          </cell>
          <cell r="C60" t="str">
            <v>Northern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>Henrico</v>
          </cell>
          <cell r="B61">
            <v>87</v>
          </cell>
          <cell r="C61" t="str">
            <v>Central</v>
          </cell>
          <cell r="D61">
            <v>202</v>
          </cell>
          <cell r="E61">
            <v>3.5154890358510271E-2</v>
          </cell>
          <cell r="F61">
            <v>89</v>
          </cell>
          <cell r="G61">
            <v>0.4405940594059406</v>
          </cell>
          <cell r="H61">
            <v>21</v>
          </cell>
          <cell r="I61">
            <v>0.10396039603960396</v>
          </cell>
          <cell r="J61">
            <v>35</v>
          </cell>
          <cell r="K61">
            <v>0.17326732673267325</v>
          </cell>
          <cell r="L61">
            <v>1</v>
          </cell>
          <cell r="M61">
            <v>4.9504950495049506E-3</v>
          </cell>
          <cell r="N61">
            <v>22</v>
          </cell>
          <cell r="O61">
            <v>0.10891089108910891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17</v>
          </cell>
          <cell r="U61">
            <v>8.4158415841584164E-2</v>
          </cell>
          <cell r="V61">
            <v>0</v>
          </cell>
          <cell r="W61">
            <v>0</v>
          </cell>
          <cell r="X61">
            <v>17</v>
          </cell>
          <cell r="Y61">
            <v>8.4158415841584164E-2</v>
          </cell>
        </row>
        <row r="62">
          <cell r="A62" t="str">
            <v>Henry</v>
          </cell>
          <cell r="B62">
            <v>89</v>
          </cell>
          <cell r="C62" t="str">
            <v>Piedmont</v>
          </cell>
          <cell r="D62">
            <v>71</v>
          </cell>
          <cell r="E62">
            <v>1.2356421858684302E-2</v>
          </cell>
          <cell r="F62">
            <v>6</v>
          </cell>
          <cell r="G62">
            <v>8.4507042253521125E-2</v>
          </cell>
          <cell r="H62">
            <v>9</v>
          </cell>
          <cell r="I62">
            <v>0.12676056338028169</v>
          </cell>
          <cell r="J62">
            <v>29</v>
          </cell>
          <cell r="K62">
            <v>0.40845070422535212</v>
          </cell>
          <cell r="L62">
            <v>8</v>
          </cell>
          <cell r="M62">
            <v>0.11267605633802817</v>
          </cell>
          <cell r="N62">
            <v>9</v>
          </cell>
          <cell r="O62">
            <v>0.12676056338028169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4</v>
          </cell>
          <cell r="U62">
            <v>5.6338028169014086E-2</v>
          </cell>
          <cell r="V62">
            <v>0</v>
          </cell>
          <cell r="W62">
            <v>0</v>
          </cell>
          <cell r="X62">
            <v>6</v>
          </cell>
          <cell r="Y62">
            <v>8.4507042253521125E-2</v>
          </cell>
        </row>
        <row r="63">
          <cell r="A63" t="str">
            <v>Highland</v>
          </cell>
          <cell r="B63">
            <v>91</v>
          </cell>
          <cell r="C63" t="str">
            <v>Piedmont</v>
          </cell>
          <cell r="D63">
            <v>1</v>
          </cell>
          <cell r="E63">
            <v>1.7403411068569441E-4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Hopewell</v>
          </cell>
          <cell r="B64">
            <v>670</v>
          </cell>
          <cell r="C64" t="str">
            <v>Central</v>
          </cell>
          <cell r="D64">
            <v>36</v>
          </cell>
          <cell r="E64">
            <v>6.2652279846849984E-3</v>
          </cell>
          <cell r="F64">
            <v>6</v>
          </cell>
          <cell r="G64">
            <v>0.16666666666666666</v>
          </cell>
          <cell r="H64">
            <v>11</v>
          </cell>
          <cell r="I64">
            <v>0.30555555555555558</v>
          </cell>
          <cell r="J64">
            <v>14</v>
          </cell>
          <cell r="K64">
            <v>0.3888888888888889</v>
          </cell>
          <cell r="L64">
            <v>0</v>
          </cell>
          <cell r="M64">
            <v>0</v>
          </cell>
          <cell r="N64">
            <v>5</v>
          </cell>
          <cell r="O64">
            <v>0.1388888888888889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Isle Of Wight</v>
          </cell>
          <cell r="B65">
            <v>93</v>
          </cell>
          <cell r="C65" t="str">
            <v>Eastern</v>
          </cell>
          <cell r="D65">
            <v>8</v>
          </cell>
          <cell r="E65">
            <v>1.3922728854855553E-3</v>
          </cell>
          <cell r="F65">
            <v>2</v>
          </cell>
          <cell r="G65">
            <v>0.25</v>
          </cell>
          <cell r="H65">
            <v>1</v>
          </cell>
          <cell r="I65">
            <v>0.125</v>
          </cell>
          <cell r="J65">
            <v>3</v>
          </cell>
          <cell r="K65">
            <v>0.375</v>
          </cell>
          <cell r="L65">
            <v>0</v>
          </cell>
          <cell r="M65">
            <v>0</v>
          </cell>
          <cell r="N65">
            <v>2</v>
          </cell>
          <cell r="O65">
            <v>0.25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James City</v>
          </cell>
          <cell r="B66">
            <v>95</v>
          </cell>
          <cell r="C66" t="str">
            <v>Eastern</v>
          </cell>
          <cell r="D66">
            <v>29</v>
          </cell>
          <cell r="E66">
            <v>5.0469892098851379E-3</v>
          </cell>
          <cell r="F66">
            <v>11</v>
          </cell>
          <cell r="G66">
            <v>0.37931034482758619</v>
          </cell>
          <cell r="H66">
            <v>0</v>
          </cell>
          <cell r="I66">
            <v>0</v>
          </cell>
          <cell r="J66">
            <v>14</v>
          </cell>
          <cell r="K66">
            <v>0.48275862068965519</v>
          </cell>
          <cell r="L66">
            <v>0</v>
          </cell>
          <cell r="M66">
            <v>0</v>
          </cell>
          <cell r="N66">
            <v>2</v>
          </cell>
          <cell r="O66">
            <v>6.8965517241379309E-2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</v>
          </cell>
          <cell r="U66">
            <v>3.4482758620689655E-2</v>
          </cell>
          <cell r="V66">
            <v>0</v>
          </cell>
          <cell r="W66">
            <v>0</v>
          </cell>
          <cell r="X66">
            <v>1</v>
          </cell>
          <cell r="Y66">
            <v>3.4482758620689655E-2</v>
          </cell>
        </row>
        <row r="67">
          <cell r="A67" t="str">
            <v>King And Queen</v>
          </cell>
          <cell r="B67">
            <v>97</v>
          </cell>
          <cell r="C67" t="str">
            <v>Central</v>
          </cell>
          <cell r="D67">
            <v>15</v>
          </cell>
          <cell r="E67">
            <v>2.610511660285416E-3</v>
          </cell>
          <cell r="F67">
            <v>5</v>
          </cell>
          <cell r="G67">
            <v>0.33333333333333331</v>
          </cell>
          <cell r="H67">
            <v>0</v>
          </cell>
          <cell r="I67">
            <v>0</v>
          </cell>
          <cell r="J67">
            <v>5</v>
          </cell>
          <cell r="K67">
            <v>0.33333333333333331</v>
          </cell>
          <cell r="L67">
            <v>0</v>
          </cell>
          <cell r="M67">
            <v>0</v>
          </cell>
          <cell r="N67">
            <v>3</v>
          </cell>
          <cell r="O67">
            <v>0.2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</v>
          </cell>
          <cell r="U67">
            <v>0.13333333333333333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A68" t="str">
            <v>King George</v>
          </cell>
          <cell r="B68">
            <v>99</v>
          </cell>
          <cell r="C68" t="str">
            <v>Northern</v>
          </cell>
          <cell r="D68">
            <v>9</v>
          </cell>
          <cell r="E68">
            <v>1.5663069961712496E-3</v>
          </cell>
          <cell r="F68">
            <v>2</v>
          </cell>
          <cell r="G68">
            <v>0.22222222222222221</v>
          </cell>
          <cell r="H68">
            <v>0</v>
          </cell>
          <cell r="I68">
            <v>0</v>
          </cell>
          <cell r="J68">
            <v>1</v>
          </cell>
          <cell r="K68">
            <v>0.1111111111111111</v>
          </cell>
          <cell r="L68">
            <v>0</v>
          </cell>
          <cell r="M68">
            <v>0</v>
          </cell>
          <cell r="N68">
            <v>6</v>
          </cell>
          <cell r="O68">
            <v>0.66666666666666663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A69" t="str">
            <v>King William</v>
          </cell>
          <cell r="B69">
            <v>101</v>
          </cell>
          <cell r="C69" t="str">
            <v>Central</v>
          </cell>
          <cell r="D69">
            <v>3</v>
          </cell>
          <cell r="E69">
            <v>5.221023320570832E-4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3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>Lancaster</v>
          </cell>
          <cell r="B70">
            <v>103</v>
          </cell>
          <cell r="C70" t="str">
            <v>Central</v>
          </cell>
          <cell r="D70">
            <v>7</v>
          </cell>
          <cell r="E70">
            <v>1.2182387747998607E-3</v>
          </cell>
          <cell r="F70">
            <v>6</v>
          </cell>
          <cell r="G70">
            <v>0.8571428571428571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</v>
          </cell>
          <cell r="M70">
            <v>0.14285714285714285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>Lee</v>
          </cell>
          <cell r="B71">
            <v>105</v>
          </cell>
          <cell r="C71" t="str">
            <v>Western</v>
          </cell>
          <cell r="D71">
            <v>46</v>
          </cell>
          <cell r="E71">
            <v>8.005569091541943E-3</v>
          </cell>
          <cell r="F71">
            <v>9</v>
          </cell>
          <cell r="G71">
            <v>0.19565217391304349</v>
          </cell>
          <cell r="H71">
            <v>1</v>
          </cell>
          <cell r="I71">
            <v>2.1739130434782608E-2</v>
          </cell>
          <cell r="J71">
            <v>25</v>
          </cell>
          <cell r="K71">
            <v>0.54347826086956519</v>
          </cell>
          <cell r="L71">
            <v>1</v>
          </cell>
          <cell r="M71">
            <v>2.1739130434782608E-2</v>
          </cell>
          <cell r="N71">
            <v>6</v>
          </cell>
          <cell r="O71">
            <v>0.13043478260869565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2.1739130434782608E-2</v>
          </cell>
          <cell r="V71">
            <v>0</v>
          </cell>
          <cell r="W71">
            <v>0</v>
          </cell>
          <cell r="X71">
            <v>3</v>
          </cell>
          <cell r="Y71">
            <v>6.5217391304347824E-2</v>
          </cell>
        </row>
        <row r="72">
          <cell r="A72" t="str">
            <v>Lexington</v>
          </cell>
          <cell r="B72">
            <v>678</v>
          </cell>
          <cell r="C72" t="str">
            <v>Piedmont</v>
          </cell>
          <cell r="D72">
            <v>1</v>
          </cell>
          <cell r="E72">
            <v>1.7403411068569441E-4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Loudoun</v>
          </cell>
          <cell r="B73">
            <v>107</v>
          </cell>
          <cell r="C73" t="str">
            <v>Northern</v>
          </cell>
          <cell r="D73">
            <v>43</v>
          </cell>
          <cell r="E73">
            <v>7.4834667594848589E-3</v>
          </cell>
          <cell r="F73">
            <v>12</v>
          </cell>
          <cell r="G73">
            <v>0.27906976744186046</v>
          </cell>
          <cell r="H73">
            <v>2</v>
          </cell>
          <cell r="I73">
            <v>4.6511627906976744E-2</v>
          </cell>
          <cell r="J73">
            <v>15</v>
          </cell>
          <cell r="K73">
            <v>0.34883720930232559</v>
          </cell>
          <cell r="L73">
            <v>2</v>
          </cell>
          <cell r="M73">
            <v>4.6511627906976744E-2</v>
          </cell>
          <cell r="N73">
            <v>10</v>
          </cell>
          <cell r="O73">
            <v>0.23255813953488372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2</v>
          </cell>
          <cell r="Y73">
            <v>4.6511627906976744E-2</v>
          </cell>
        </row>
        <row r="74">
          <cell r="A74" t="str">
            <v>Louisa</v>
          </cell>
          <cell r="B74">
            <v>109</v>
          </cell>
          <cell r="C74" t="str">
            <v>Northern</v>
          </cell>
          <cell r="D74">
            <v>19</v>
          </cell>
          <cell r="E74">
            <v>3.3066481030281933E-3</v>
          </cell>
          <cell r="F74">
            <v>8</v>
          </cell>
          <cell r="G74">
            <v>0.42105263157894735</v>
          </cell>
          <cell r="H74">
            <v>2</v>
          </cell>
          <cell r="I74">
            <v>0.10526315789473684</v>
          </cell>
          <cell r="J74">
            <v>3</v>
          </cell>
          <cell r="K74">
            <v>0.15789473684210525</v>
          </cell>
          <cell r="L74">
            <v>1</v>
          </cell>
          <cell r="M74">
            <v>5.2631578947368418E-2</v>
          </cell>
          <cell r="N74">
            <v>5</v>
          </cell>
          <cell r="O74">
            <v>0.26315789473684209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Lunenburg</v>
          </cell>
          <cell r="B75">
            <v>111</v>
          </cell>
          <cell r="C75" t="str">
            <v>Central</v>
          </cell>
          <cell r="D75">
            <v>4</v>
          </cell>
          <cell r="E75">
            <v>6.9613644274277764E-4</v>
          </cell>
          <cell r="F75">
            <v>2</v>
          </cell>
          <cell r="G75">
            <v>0.5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</v>
          </cell>
          <cell r="U75">
            <v>0.5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A76" t="str">
            <v>Lynchburg</v>
          </cell>
          <cell r="B76">
            <v>680</v>
          </cell>
          <cell r="C76" t="str">
            <v>Piedmont</v>
          </cell>
          <cell r="D76">
            <v>218</v>
          </cell>
          <cell r="E76">
            <v>3.7939436129481377E-2</v>
          </cell>
          <cell r="F76">
            <v>83</v>
          </cell>
          <cell r="G76">
            <v>0.38073394495412843</v>
          </cell>
          <cell r="H76">
            <v>10</v>
          </cell>
          <cell r="I76">
            <v>4.5871559633027525E-2</v>
          </cell>
          <cell r="J76">
            <v>83</v>
          </cell>
          <cell r="K76">
            <v>0.38073394495412843</v>
          </cell>
          <cell r="L76">
            <v>5</v>
          </cell>
          <cell r="M76">
            <v>2.2935779816513763E-2</v>
          </cell>
          <cell r="N76">
            <v>22</v>
          </cell>
          <cell r="O76">
            <v>0.10091743119266056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7</v>
          </cell>
          <cell r="U76">
            <v>3.2110091743119268E-2</v>
          </cell>
          <cell r="V76">
            <v>0</v>
          </cell>
          <cell r="W76">
            <v>0</v>
          </cell>
          <cell r="X76">
            <v>8</v>
          </cell>
          <cell r="Y76">
            <v>3.669724770642202E-2</v>
          </cell>
        </row>
        <row r="77">
          <cell r="A77" t="str">
            <v>Madison</v>
          </cell>
          <cell r="B77">
            <v>113</v>
          </cell>
          <cell r="C77" t="str">
            <v>Northern</v>
          </cell>
          <cell r="D77">
            <v>31</v>
          </cell>
          <cell r="E77">
            <v>5.3950574312565261E-3</v>
          </cell>
          <cell r="F77">
            <v>12</v>
          </cell>
          <cell r="G77">
            <v>0.38709677419354838</v>
          </cell>
          <cell r="H77">
            <v>3</v>
          </cell>
          <cell r="I77">
            <v>9.6774193548387094E-2</v>
          </cell>
          <cell r="J77">
            <v>6</v>
          </cell>
          <cell r="K77">
            <v>0.19354838709677419</v>
          </cell>
          <cell r="L77">
            <v>1</v>
          </cell>
          <cell r="M77">
            <v>3.2258064516129031E-2</v>
          </cell>
          <cell r="N77">
            <v>3</v>
          </cell>
          <cell r="O77">
            <v>9.6774193548387094E-2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6</v>
          </cell>
          <cell r="U77">
            <v>0.19354838709677419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Manassas</v>
          </cell>
          <cell r="B78">
            <v>683</v>
          </cell>
          <cell r="C78" t="str">
            <v>Northern</v>
          </cell>
          <cell r="D78">
            <v>24</v>
          </cell>
          <cell r="E78">
            <v>4.1768186564566656E-3</v>
          </cell>
          <cell r="F78">
            <v>8</v>
          </cell>
          <cell r="G78">
            <v>0.33333333333333331</v>
          </cell>
          <cell r="H78">
            <v>2</v>
          </cell>
          <cell r="I78">
            <v>8.3333333333333329E-2</v>
          </cell>
          <cell r="J78">
            <v>11</v>
          </cell>
          <cell r="K78">
            <v>0.45833333333333331</v>
          </cell>
          <cell r="L78">
            <v>1</v>
          </cell>
          <cell r="M78">
            <v>4.1666666666666664E-2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</v>
          </cell>
          <cell r="Y78">
            <v>8.3333333333333329E-2</v>
          </cell>
        </row>
        <row r="79">
          <cell r="A79" t="str">
            <v>Manassas Park</v>
          </cell>
          <cell r="B79">
            <v>685</v>
          </cell>
          <cell r="C79" t="str">
            <v>Northern</v>
          </cell>
          <cell r="D79">
            <v>11</v>
          </cell>
          <cell r="E79">
            <v>1.9143752175426383E-3</v>
          </cell>
          <cell r="F79">
            <v>5</v>
          </cell>
          <cell r="G79">
            <v>0.45454545454545453</v>
          </cell>
          <cell r="H79">
            <v>0</v>
          </cell>
          <cell r="I79">
            <v>0</v>
          </cell>
          <cell r="J79">
            <v>4</v>
          </cell>
          <cell r="K79">
            <v>0.36363636363636365</v>
          </cell>
          <cell r="L79">
            <v>1</v>
          </cell>
          <cell r="M79">
            <v>9.0909090909090912E-2</v>
          </cell>
          <cell r="N79">
            <v>1</v>
          </cell>
          <cell r="O79">
            <v>9.0909090909090912E-2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A80" t="str">
            <v>Martinsville</v>
          </cell>
          <cell r="B80">
            <v>690</v>
          </cell>
          <cell r="C80" t="str">
            <v>Piedmont</v>
          </cell>
          <cell r="D80">
            <v>2</v>
          </cell>
          <cell r="E80">
            <v>3.4806822137138882E-4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2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A81" t="str">
            <v>Mathews</v>
          </cell>
          <cell r="B81">
            <v>115</v>
          </cell>
          <cell r="C81" t="str">
            <v>Eastern</v>
          </cell>
          <cell r="D81">
            <v>6</v>
          </cell>
          <cell r="E81">
            <v>1.0442046641141664E-3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4</v>
          </cell>
          <cell r="K81">
            <v>0.66666666666666663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2</v>
          </cell>
          <cell r="U81">
            <v>0.33333333333333331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Mecklenburg</v>
          </cell>
          <cell r="B82">
            <v>117</v>
          </cell>
          <cell r="C82" t="str">
            <v>Piedmont</v>
          </cell>
          <cell r="D82">
            <v>25</v>
          </cell>
          <cell r="E82">
            <v>4.3508527671423597E-3</v>
          </cell>
          <cell r="F82">
            <v>16</v>
          </cell>
          <cell r="G82">
            <v>0.64</v>
          </cell>
          <cell r="H82">
            <v>0</v>
          </cell>
          <cell r="I82">
            <v>0</v>
          </cell>
          <cell r="J82">
            <v>5</v>
          </cell>
          <cell r="K82">
            <v>0.2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0.04</v>
          </cell>
          <cell r="V82">
            <v>0</v>
          </cell>
          <cell r="W82">
            <v>0</v>
          </cell>
          <cell r="X82">
            <v>3</v>
          </cell>
          <cell r="Y82">
            <v>0.12</v>
          </cell>
        </row>
        <row r="83">
          <cell r="A83" t="str">
            <v>Middlesex</v>
          </cell>
          <cell r="B83">
            <v>119</v>
          </cell>
          <cell r="C83" t="str">
            <v>Central</v>
          </cell>
          <cell r="D83">
            <v>3</v>
          </cell>
          <cell r="E83">
            <v>5.221023320570832E-4</v>
          </cell>
          <cell r="F83">
            <v>0</v>
          </cell>
          <cell r="G83">
            <v>0</v>
          </cell>
          <cell r="H83">
            <v>2</v>
          </cell>
          <cell r="I83">
            <v>0.66666666666666663</v>
          </cell>
          <cell r="J83">
            <v>1</v>
          </cell>
          <cell r="K83">
            <v>0.33333333333333331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A84" t="str">
            <v>Montgomery</v>
          </cell>
          <cell r="B84">
            <v>121</v>
          </cell>
          <cell r="C84" t="str">
            <v>Western</v>
          </cell>
          <cell r="D84">
            <v>31</v>
          </cell>
          <cell r="E84">
            <v>5.3950574312565261E-3</v>
          </cell>
          <cell r="F84">
            <v>14</v>
          </cell>
          <cell r="G84">
            <v>0.45161290322580644</v>
          </cell>
          <cell r="H84">
            <v>0</v>
          </cell>
          <cell r="I84">
            <v>0</v>
          </cell>
          <cell r="J84">
            <v>8</v>
          </cell>
          <cell r="K84">
            <v>0.25806451612903225</v>
          </cell>
          <cell r="L84">
            <v>0</v>
          </cell>
          <cell r="M84">
            <v>0</v>
          </cell>
          <cell r="N84">
            <v>4</v>
          </cell>
          <cell r="O84">
            <v>0.12903225806451613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5</v>
          </cell>
          <cell r="Y84">
            <v>0.16129032258064516</v>
          </cell>
        </row>
        <row r="85">
          <cell r="A85" t="str">
            <v>Nelson</v>
          </cell>
          <cell r="B85">
            <v>125</v>
          </cell>
          <cell r="C85" t="str">
            <v>Piedmont</v>
          </cell>
          <cell r="D85">
            <v>17</v>
          </cell>
          <cell r="E85">
            <v>2.9585798816568047E-3</v>
          </cell>
          <cell r="F85">
            <v>3</v>
          </cell>
          <cell r="G85">
            <v>0.17647058823529413</v>
          </cell>
          <cell r="H85">
            <v>1</v>
          </cell>
          <cell r="I85">
            <v>5.8823529411764705E-2</v>
          </cell>
          <cell r="J85">
            <v>9</v>
          </cell>
          <cell r="K85">
            <v>0.52941176470588236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2</v>
          </cell>
          <cell r="Q85">
            <v>0.11764705882352941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2</v>
          </cell>
          <cell r="Y85">
            <v>0.11764705882352941</v>
          </cell>
        </row>
        <row r="86">
          <cell r="A86" t="str">
            <v>New Kent</v>
          </cell>
          <cell r="B86">
            <v>127</v>
          </cell>
          <cell r="C86" t="str">
            <v>Central</v>
          </cell>
          <cell r="D86">
            <v>6</v>
          </cell>
          <cell r="E86">
            <v>1.0442046641141664E-3</v>
          </cell>
          <cell r="F86">
            <v>1</v>
          </cell>
          <cell r="G86">
            <v>0.16666666666666666</v>
          </cell>
          <cell r="H86">
            <v>1</v>
          </cell>
          <cell r="I86">
            <v>0.16666666666666666</v>
          </cell>
          <cell r="J86">
            <v>2</v>
          </cell>
          <cell r="K86">
            <v>0.33333333333333331</v>
          </cell>
          <cell r="L86">
            <v>0</v>
          </cell>
          <cell r="M86">
            <v>0</v>
          </cell>
          <cell r="N86">
            <v>2</v>
          </cell>
          <cell r="O86">
            <v>0.33333333333333331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A87" t="str">
            <v>Newport News</v>
          </cell>
          <cell r="B87">
            <v>700</v>
          </cell>
          <cell r="C87" t="str">
            <v>Eastern</v>
          </cell>
          <cell r="D87">
            <v>135</v>
          </cell>
          <cell r="E87">
            <v>2.3494604942568744E-2</v>
          </cell>
          <cell r="F87">
            <v>48</v>
          </cell>
          <cell r="G87">
            <v>0.35555555555555557</v>
          </cell>
          <cell r="H87">
            <v>16</v>
          </cell>
          <cell r="I87">
            <v>0.11851851851851852</v>
          </cell>
          <cell r="J87">
            <v>46</v>
          </cell>
          <cell r="K87">
            <v>0.34074074074074073</v>
          </cell>
          <cell r="L87">
            <v>1</v>
          </cell>
          <cell r="M87">
            <v>7.4074074074074077E-3</v>
          </cell>
          <cell r="N87">
            <v>17</v>
          </cell>
          <cell r="O87">
            <v>0.12592592592592591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</v>
          </cell>
          <cell r="U87">
            <v>3.7037037037037035E-2</v>
          </cell>
          <cell r="V87">
            <v>0</v>
          </cell>
          <cell r="W87">
            <v>0</v>
          </cell>
          <cell r="X87">
            <v>2</v>
          </cell>
          <cell r="Y87">
            <v>1.4814814814814815E-2</v>
          </cell>
        </row>
        <row r="88">
          <cell r="A88" t="str">
            <v>Norfolk</v>
          </cell>
          <cell r="B88">
            <v>710</v>
          </cell>
          <cell r="C88" t="str">
            <v>Eastern</v>
          </cell>
          <cell r="D88">
            <v>293</v>
          </cell>
          <cell r="E88">
            <v>5.0991994430908461E-2</v>
          </cell>
          <cell r="F88">
            <v>132</v>
          </cell>
          <cell r="G88">
            <v>0.45051194539249145</v>
          </cell>
          <cell r="H88">
            <v>75</v>
          </cell>
          <cell r="I88">
            <v>0.25597269624573377</v>
          </cell>
          <cell r="J88">
            <v>43</v>
          </cell>
          <cell r="K88">
            <v>0.14675767918088736</v>
          </cell>
          <cell r="L88">
            <v>3</v>
          </cell>
          <cell r="M88">
            <v>1.0238907849829351E-2</v>
          </cell>
          <cell r="N88">
            <v>14</v>
          </cell>
          <cell r="O88">
            <v>4.778156996587031E-2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  <cell r="U88">
            <v>3.4129692832764505E-3</v>
          </cell>
          <cell r="V88">
            <v>0</v>
          </cell>
          <cell r="W88">
            <v>0</v>
          </cell>
          <cell r="X88">
            <v>25</v>
          </cell>
          <cell r="Y88">
            <v>8.5324232081911269E-2</v>
          </cell>
        </row>
        <row r="89">
          <cell r="A89" t="str">
            <v>Northampton</v>
          </cell>
          <cell r="B89">
            <v>131</v>
          </cell>
          <cell r="C89" t="str">
            <v>Eastern</v>
          </cell>
          <cell r="D89">
            <v>3</v>
          </cell>
          <cell r="E89">
            <v>5.221023320570832E-4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</v>
          </cell>
          <cell r="K89">
            <v>0.66666666666666663</v>
          </cell>
          <cell r="L89">
            <v>1</v>
          </cell>
          <cell r="M89">
            <v>0.33333333333333331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Northumberland</v>
          </cell>
          <cell r="B90">
            <v>133</v>
          </cell>
          <cell r="C90" t="str">
            <v>Central</v>
          </cell>
          <cell r="D90">
            <v>5</v>
          </cell>
          <cell r="E90">
            <v>8.7017055342847197E-4</v>
          </cell>
          <cell r="F90">
            <v>0</v>
          </cell>
          <cell r="G90">
            <v>0</v>
          </cell>
          <cell r="H90">
            <v>2</v>
          </cell>
          <cell r="I90">
            <v>0.4</v>
          </cell>
          <cell r="J90">
            <v>1</v>
          </cell>
          <cell r="K90">
            <v>0.2</v>
          </cell>
          <cell r="L90">
            <v>0</v>
          </cell>
          <cell r="M90">
            <v>0</v>
          </cell>
          <cell r="N90">
            <v>1</v>
          </cell>
          <cell r="O90">
            <v>0.2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0.2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 t="str">
            <v>Norton</v>
          </cell>
          <cell r="B91">
            <v>720</v>
          </cell>
          <cell r="C91" t="str">
            <v>Western</v>
          </cell>
          <cell r="D91">
            <v>10</v>
          </cell>
          <cell r="E91">
            <v>1.7403411068569439E-3</v>
          </cell>
          <cell r="F91">
            <v>6</v>
          </cell>
          <cell r="G91">
            <v>0.6</v>
          </cell>
          <cell r="H91">
            <v>0</v>
          </cell>
          <cell r="I91">
            <v>0</v>
          </cell>
          <cell r="J91">
            <v>1</v>
          </cell>
          <cell r="K91">
            <v>0.1</v>
          </cell>
          <cell r="L91">
            <v>2</v>
          </cell>
          <cell r="M91">
            <v>0.2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0.1</v>
          </cell>
        </row>
        <row r="92">
          <cell r="A92" t="str">
            <v>Nottoway</v>
          </cell>
          <cell r="B92">
            <v>135</v>
          </cell>
          <cell r="C92" t="str">
            <v>Central</v>
          </cell>
          <cell r="D92">
            <v>7</v>
          </cell>
          <cell r="E92">
            <v>1.2182387747998607E-3</v>
          </cell>
          <cell r="F92">
            <v>2</v>
          </cell>
          <cell r="G92">
            <v>0.2857142857142857</v>
          </cell>
          <cell r="H92">
            <v>1</v>
          </cell>
          <cell r="I92">
            <v>0.14285714285714285</v>
          </cell>
          <cell r="J92">
            <v>2</v>
          </cell>
          <cell r="K92">
            <v>0.2857142857142857</v>
          </cell>
          <cell r="L92">
            <v>0</v>
          </cell>
          <cell r="M92">
            <v>0</v>
          </cell>
          <cell r="N92">
            <v>2</v>
          </cell>
          <cell r="O92">
            <v>0.2857142857142857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 t="str">
            <v>Orange</v>
          </cell>
          <cell r="B93">
            <v>137</v>
          </cell>
          <cell r="C93" t="str">
            <v>Northern</v>
          </cell>
          <cell r="D93">
            <v>33</v>
          </cell>
          <cell r="E93">
            <v>5.7431256526279152E-3</v>
          </cell>
          <cell r="F93">
            <v>14</v>
          </cell>
          <cell r="G93">
            <v>0.42424242424242425</v>
          </cell>
          <cell r="H93">
            <v>0</v>
          </cell>
          <cell r="I93">
            <v>0</v>
          </cell>
          <cell r="J93">
            <v>10</v>
          </cell>
          <cell r="K93">
            <v>0.30303030303030304</v>
          </cell>
          <cell r="L93">
            <v>1</v>
          </cell>
          <cell r="M93">
            <v>3.0303030303030304E-2</v>
          </cell>
          <cell r="N93">
            <v>6</v>
          </cell>
          <cell r="O93">
            <v>0.18181818181818182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</v>
          </cell>
          <cell r="Y93">
            <v>6.0606060606060608E-2</v>
          </cell>
        </row>
        <row r="94">
          <cell r="A94" t="str">
            <v>Page</v>
          </cell>
          <cell r="B94">
            <v>139</v>
          </cell>
          <cell r="C94" t="str">
            <v>Northern</v>
          </cell>
          <cell r="D94">
            <v>33</v>
          </cell>
          <cell r="E94">
            <v>5.7431256526279152E-3</v>
          </cell>
          <cell r="F94">
            <v>18</v>
          </cell>
          <cell r="G94">
            <v>0.54545454545454541</v>
          </cell>
          <cell r="H94">
            <v>1</v>
          </cell>
          <cell r="I94">
            <v>3.0303030303030304E-2</v>
          </cell>
          <cell r="J94">
            <v>6</v>
          </cell>
          <cell r="K94">
            <v>0.18181818181818182</v>
          </cell>
          <cell r="L94">
            <v>6</v>
          </cell>
          <cell r="M94">
            <v>0.18181818181818182</v>
          </cell>
          <cell r="N94">
            <v>2</v>
          </cell>
          <cell r="O94">
            <v>6.0606060606060608E-2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A95" t="str">
            <v>Patrick</v>
          </cell>
          <cell r="B95">
            <v>141</v>
          </cell>
          <cell r="C95" t="str">
            <v>Western</v>
          </cell>
          <cell r="D95">
            <v>25</v>
          </cell>
          <cell r="E95">
            <v>4.3508527671423597E-3</v>
          </cell>
          <cell r="F95">
            <v>5</v>
          </cell>
          <cell r="G95">
            <v>0.2</v>
          </cell>
          <cell r="H95">
            <v>7</v>
          </cell>
          <cell r="I95">
            <v>0.28000000000000003</v>
          </cell>
          <cell r="J95">
            <v>8</v>
          </cell>
          <cell r="K95">
            <v>0.32</v>
          </cell>
          <cell r="L95">
            <v>2</v>
          </cell>
          <cell r="M95">
            <v>0.08</v>
          </cell>
          <cell r="N95">
            <v>1</v>
          </cell>
          <cell r="O95">
            <v>0.04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2</v>
          </cell>
          <cell r="Y95">
            <v>0.08</v>
          </cell>
        </row>
        <row r="96">
          <cell r="A96" t="str">
            <v>Petersburg</v>
          </cell>
          <cell r="B96">
            <v>730</v>
          </cell>
          <cell r="C96" t="str">
            <v>Central</v>
          </cell>
          <cell r="D96">
            <v>31</v>
          </cell>
          <cell r="E96">
            <v>5.3950574312565261E-3</v>
          </cell>
          <cell r="F96">
            <v>17</v>
          </cell>
          <cell r="G96">
            <v>0.54838709677419351</v>
          </cell>
          <cell r="H96">
            <v>7</v>
          </cell>
          <cell r="I96">
            <v>0.22580645161290322</v>
          </cell>
          <cell r="J96">
            <v>3</v>
          </cell>
          <cell r="K96">
            <v>9.6774193548387094E-2</v>
          </cell>
          <cell r="L96">
            <v>0</v>
          </cell>
          <cell r="M96">
            <v>0</v>
          </cell>
          <cell r="N96">
            <v>4</v>
          </cell>
          <cell r="O96">
            <v>0.12903225806451613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A97" t="str">
            <v>Pittsylvania</v>
          </cell>
          <cell r="B97">
            <v>143</v>
          </cell>
          <cell r="C97" t="str">
            <v>Piedmont</v>
          </cell>
          <cell r="D97">
            <v>67</v>
          </cell>
          <cell r="E97">
            <v>1.1660285415941524E-2</v>
          </cell>
          <cell r="F97">
            <v>32</v>
          </cell>
          <cell r="G97">
            <v>0.47761194029850745</v>
          </cell>
          <cell r="H97">
            <v>6</v>
          </cell>
          <cell r="I97">
            <v>8.9552238805970144E-2</v>
          </cell>
          <cell r="J97">
            <v>16</v>
          </cell>
          <cell r="K97">
            <v>0.23880597014925373</v>
          </cell>
          <cell r="L97">
            <v>1</v>
          </cell>
          <cell r="M97">
            <v>1.4925373134328358E-2</v>
          </cell>
          <cell r="N97">
            <v>7</v>
          </cell>
          <cell r="O97">
            <v>0.1044776119402985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</v>
          </cell>
          <cell r="U97">
            <v>5.9701492537313432E-2</v>
          </cell>
          <cell r="V97">
            <v>0</v>
          </cell>
          <cell r="W97">
            <v>0</v>
          </cell>
          <cell r="X97">
            <v>1</v>
          </cell>
          <cell r="Y97">
            <v>1.4925373134328358E-2</v>
          </cell>
        </row>
        <row r="98">
          <cell r="A98" t="str">
            <v>Poquoson</v>
          </cell>
          <cell r="B98">
            <v>735</v>
          </cell>
          <cell r="C98" t="str">
            <v>Eastern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>Portsmouth</v>
          </cell>
          <cell r="B99">
            <v>740</v>
          </cell>
          <cell r="C99" t="str">
            <v>Eastern</v>
          </cell>
          <cell r="D99">
            <v>57</v>
          </cell>
          <cell r="E99">
            <v>9.9199443090845808E-3</v>
          </cell>
          <cell r="F99">
            <v>27</v>
          </cell>
          <cell r="G99">
            <v>0.47368421052631576</v>
          </cell>
          <cell r="H99">
            <v>6</v>
          </cell>
          <cell r="I99">
            <v>0.10526315789473684</v>
          </cell>
          <cell r="J99">
            <v>10</v>
          </cell>
          <cell r="K99">
            <v>0.17543859649122806</v>
          </cell>
          <cell r="L99">
            <v>1</v>
          </cell>
          <cell r="M99">
            <v>1.7543859649122806E-2</v>
          </cell>
          <cell r="N99">
            <v>9</v>
          </cell>
          <cell r="O99">
            <v>0.15789473684210525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4</v>
          </cell>
          <cell r="Y99">
            <v>7.0175438596491224E-2</v>
          </cell>
        </row>
        <row r="100">
          <cell r="A100" t="str">
            <v>Powhatan</v>
          </cell>
          <cell r="B100">
            <v>145</v>
          </cell>
          <cell r="C100" t="str">
            <v>Central</v>
          </cell>
          <cell r="D100">
            <v>12</v>
          </cell>
          <cell r="E100">
            <v>2.0884093282283328E-3</v>
          </cell>
          <cell r="F100">
            <v>7</v>
          </cell>
          <cell r="G100">
            <v>0.58333333333333337</v>
          </cell>
          <cell r="H100">
            <v>2</v>
          </cell>
          <cell r="I100">
            <v>0.16666666666666666</v>
          </cell>
          <cell r="J100">
            <v>1</v>
          </cell>
          <cell r="K100">
            <v>8.3333333333333329E-2</v>
          </cell>
          <cell r="L100">
            <v>0</v>
          </cell>
          <cell r="M100">
            <v>0</v>
          </cell>
          <cell r="N100">
            <v>2</v>
          </cell>
          <cell r="O100">
            <v>0.16666666666666666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>Prince Edward</v>
          </cell>
          <cell r="B101">
            <v>147</v>
          </cell>
          <cell r="C101" t="str">
            <v>Central</v>
          </cell>
          <cell r="D101">
            <v>1</v>
          </cell>
          <cell r="E101">
            <v>1.7403411068569441E-4</v>
          </cell>
          <cell r="F101">
            <v>1</v>
          </cell>
          <cell r="G101">
            <v>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Prince George</v>
          </cell>
          <cell r="B102">
            <v>149</v>
          </cell>
          <cell r="C102" t="str">
            <v>Eastern</v>
          </cell>
          <cell r="D102">
            <v>5</v>
          </cell>
          <cell r="E102">
            <v>8.7017055342847197E-4</v>
          </cell>
          <cell r="F102">
            <v>0</v>
          </cell>
          <cell r="G102">
            <v>0</v>
          </cell>
          <cell r="H102">
            <v>1</v>
          </cell>
          <cell r="I102">
            <v>0.2</v>
          </cell>
          <cell r="J102">
            <v>3</v>
          </cell>
          <cell r="K102">
            <v>0.6</v>
          </cell>
          <cell r="L102">
            <v>0</v>
          </cell>
          <cell r="M102">
            <v>0</v>
          </cell>
          <cell r="N102">
            <v>1</v>
          </cell>
          <cell r="O102">
            <v>0.2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>Prince William</v>
          </cell>
          <cell r="B103">
            <v>153</v>
          </cell>
          <cell r="C103" t="str">
            <v>Northern</v>
          </cell>
          <cell r="D103">
            <v>121</v>
          </cell>
          <cell r="E103">
            <v>2.1058127392969021E-2</v>
          </cell>
          <cell r="F103">
            <v>67</v>
          </cell>
          <cell r="G103">
            <v>0.55371900826446285</v>
          </cell>
          <cell r="H103">
            <v>10</v>
          </cell>
          <cell r="I103">
            <v>8.2644628099173556E-2</v>
          </cell>
          <cell r="J103">
            <v>16</v>
          </cell>
          <cell r="K103">
            <v>0.13223140495867769</v>
          </cell>
          <cell r="L103">
            <v>3</v>
          </cell>
          <cell r="M103">
            <v>2.4793388429752067E-2</v>
          </cell>
          <cell r="N103">
            <v>15</v>
          </cell>
          <cell r="O103">
            <v>0.12396694214876033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2</v>
          </cell>
          <cell r="U103">
            <v>1.6528925619834711E-2</v>
          </cell>
          <cell r="V103">
            <v>0</v>
          </cell>
          <cell r="W103">
            <v>0</v>
          </cell>
          <cell r="X103">
            <v>8</v>
          </cell>
          <cell r="Y103">
            <v>6.6115702479338845E-2</v>
          </cell>
        </row>
        <row r="104">
          <cell r="A104" t="str">
            <v>Pulaski</v>
          </cell>
          <cell r="B104">
            <v>155</v>
          </cell>
          <cell r="C104" t="str">
            <v>Western</v>
          </cell>
          <cell r="D104">
            <v>28</v>
          </cell>
          <cell r="E104">
            <v>4.8729550991994429E-3</v>
          </cell>
          <cell r="F104">
            <v>12</v>
          </cell>
          <cell r="G104">
            <v>0.42857142857142855</v>
          </cell>
          <cell r="H104">
            <v>0</v>
          </cell>
          <cell r="I104">
            <v>0</v>
          </cell>
          <cell r="J104">
            <v>7</v>
          </cell>
          <cell r="K104">
            <v>0.25</v>
          </cell>
          <cell r="L104">
            <v>1</v>
          </cell>
          <cell r="M104">
            <v>3.5714285714285712E-2</v>
          </cell>
          <cell r="N104">
            <v>4</v>
          </cell>
          <cell r="O104">
            <v>0.14285714285714285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4</v>
          </cell>
          <cell r="Y104">
            <v>0.14285714285714285</v>
          </cell>
        </row>
        <row r="105">
          <cell r="A105" t="str">
            <v>Radford</v>
          </cell>
          <cell r="B105">
            <v>750</v>
          </cell>
          <cell r="C105" t="str">
            <v>Western</v>
          </cell>
          <cell r="D105">
            <v>6</v>
          </cell>
          <cell r="E105">
            <v>1.0442046641141664E-3</v>
          </cell>
          <cell r="F105">
            <v>2</v>
          </cell>
          <cell r="G105">
            <v>0.33333333333333331</v>
          </cell>
          <cell r="H105">
            <v>0</v>
          </cell>
          <cell r="I105">
            <v>0</v>
          </cell>
          <cell r="J105">
            <v>3</v>
          </cell>
          <cell r="K105">
            <v>0.5</v>
          </cell>
          <cell r="L105">
            <v>0</v>
          </cell>
          <cell r="M105">
            <v>0</v>
          </cell>
          <cell r="N105">
            <v>1</v>
          </cell>
          <cell r="O105">
            <v>0.16666666666666666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 t="str">
            <v>Rappahannock</v>
          </cell>
          <cell r="B106">
            <v>157</v>
          </cell>
          <cell r="C106" t="str">
            <v>Northern</v>
          </cell>
          <cell r="D106">
            <v>3</v>
          </cell>
          <cell r="E106">
            <v>5.221023320570832E-4</v>
          </cell>
          <cell r="F106">
            <v>2</v>
          </cell>
          <cell r="G106">
            <v>0.66666666666666663</v>
          </cell>
          <cell r="H106">
            <v>0</v>
          </cell>
          <cell r="I106">
            <v>0</v>
          </cell>
          <cell r="J106">
            <v>1</v>
          </cell>
          <cell r="K106">
            <v>0.33333333333333331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A107" t="str">
            <v>Richmond City</v>
          </cell>
          <cell r="B107">
            <v>760</v>
          </cell>
          <cell r="C107" t="str">
            <v>Central</v>
          </cell>
          <cell r="D107">
            <v>241</v>
          </cell>
          <cell r="E107">
            <v>4.1942220675252349E-2</v>
          </cell>
          <cell r="F107">
            <v>79</v>
          </cell>
          <cell r="G107">
            <v>0.32780082987551867</v>
          </cell>
          <cell r="H107">
            <v>44</v>
          </cell>
          <cell r="I107">
            <v>0.18257261410788381</v>
          </cell>
          <cell r="J107">
            <v>79</v>
          </cell>
          <cell r="K107">
            <v>0.32780082987551867</v>
          </cell>
          <cell r="L107">
            <v>1</v>
          </cell>
          <cell r="M107">
            <v>4.1493775933609959E-3</v>
          </cell>
          <cell r="N107">
            <v>23</v>
          </cell>
          <cell r="O107">
            <v>9.5435684647302899E-2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7</v>
          </cell>
          <cell r="U107">
            <v>2.9045643153526972E-2</v>
          </cell>
          <cell r="V107">
            <v>0</v>
          </cell>
          <cell r="W107">
            <v>0</v>
          </cell>
          <cell r="X107">
            <v>8</v>
          </cell>
          <cell r="Y107">
            <v>3.3195020746887967E-2</v>
          </cell>
        </row>
        <row r="108">
          <cell r="A108" t="str">
            <v>Richmond County</v>
          </cell>
          <cell r="B108">
            <v>159</v>
          </cell>
          <cell r="C108" t="str">
            <v>Central</v>
          </cell>
          <cell r="D108">
            <v>2</v>
          </cell>
          <cell r="E108">
            <v>3.4806822137138882E-4</v>
          </cell>
          <cell r="F108">
            <v>1</v>
          </cell>
          <cell r="G108">
            <v>0.5</v>
          </cell>
          <cell r="H108">
            <v>1</v>
          </cell>
          <cell r="I108">
            <v>0.5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A109" t="str">
            <v>Roanoke City</v>
          </cell>
          <cell r="B109">
            <v>770</v>
          </cell>
          <cell r="C109" t="str">
            <v>Piedmont</v>
          </cell>
          <cell r="D109">
            <v>262</v>
          </cell>
          <cell r="E109">
            <v>4.5596936999651928E-2</v>
          </cell>
          <cell r="F109">
            <v>90</v>
          </cell>
          <cell r="G109">
            <v>0.34351145038167941</v>
          </cell>
          <cell r="H109">
            <v>45</v>
          </cell>
          <cell r="I109">
            <v>0.1717557251908397</v>
          </cell>
          <cell r="J109">
            <v>68</v>
          </cell>
          <cell r="K109">
            <v>0.25954198473282442</v>
          </cell>
          <cell r="L109">
            <v>9</v>
          </cell>
          <cell r="M109">
            <v>3.4351145038167941E-2</v>
          </cell>
          <cell r="N109">
            <v>37</v>
          </cell>
          <cell r="O109">
            <v>0.14122137404580154</v>
          </cell>
          <cell r="P109">
            <v>1</v>
          </cell>
          <cell r="Q109">
            <v>3.8167938931297708E-3</v>
          </cell>
          <cell r="R109">
            <v>0</v>
          </cell>
          <cell r="S109">
            <v>0</v>
          </cell>
          <cell r="T109">
            <v>9</v>
          </cell>
          <cell r="U109">
            <v>3.4351145038167941E-2</v>
          </cell>
          <cell r="V109">
            <v>0</v>
          </cell>
          <cell r="W109">
            <v>0</v>
          </cell>
          <cell r="X109">
            <v>3</v>
          </cell>
          <cell r="Y109">
            <v>1.1450381679389313E-2</v>
          </cell>
        </row>
        <row r="110">
          <cell r="A110" t="str">
            <v>Roanoke County</v>
          </cell>
          <cell r="B110">
            <v>161</v>
          </cell>
          <cell r="C110" t="str">
            <v>Piedmont</v>
          </cell>
          <cell r="D110">
            <v>106</v>
          </cell>
          <cell r="E110">
            <v>1.8447615732683605E-2</v>
          </cell>
          <cell r="F110">
            <v>52</v>
          </cell>
          <cell r="G110">
            <v>0.49056603773584906</v>
          </cell>
          <cell r="H110">
            <v>5</v>
          </cell>
          <cell r="I110">
            <v>4.716981132075472E-2</v>
          </cell>
          <cell r="J110">
            <v>26</v>
          </cell>
          <cell r="K110">
            <v>0.24528301886792453</v>
          </cell>
          <cell r="L110">
            <v>2</v>
          </cell>
          <cell r="M110">
            <v>1.8867924528301886E-2</v>
          </cell>
          <cell r="N110">
            <v>14</v>
          </cell>
          <cell r="O110">
            <v>0.13207547169811321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4</v>
          </cell>
          <cell r="U110">
            <v>3.7735849056603772E-2</v>
          </cell>
          <cell r="V110">
            <v>0</v>
          </cell>
          <cell r="W110">
            <v>0</v>
          </cell>
          <cell r="X110">
            <v>3</v>
          </cell>
          <cell r="Y110">
            <v>2.8301886792452831E-2</v>
          </cell>
        </row>
        <row r="111">
          <cell r="A111" t="str">
            <v>Rockbridge</v>
          </cell>
          <cell r="B111">
            <v>163</v>
          </cell>
          <cell r="C111" t="str">
            <v>Piedmont</v>
          </cell>
          <cell r="D111">
            <v>14</v>
          </cell>
          <cell r="E111">
            <v>2.4364775495997215E-3</v>
          </cell>
          <cell r="F111">
            <v>8</v>
          </cell>
          <cell r="G111">
            <v>0.5714285714285714</v>
          </cell>
          <cell r="H111">
            <v>1</v>
          </cell>
          <cell r="I111">
            <v>7.1428571428571425E-2</v>
          </cell>
          <cell r="J111">
            <v>4</v>
          </cell>
          <cell r="K111">
            <v>0.2857142857142857</v>
          </cell>
          <cell r="L111">
            <v>0</v>
          </cell>
          <cell r="M111">
            <v>0</v>
          </cell>
          <cell r="N111">
            <v>1</v>
          </cell>
          <cell r="O111">
            <v>7.1428571428571425E-2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>Rockingham</v>
          </cell>
          <cell r="B112">
            <v>165</v>
          </cell>
          <cell r="C112" t="str">
            <v>Northern</v>
          </cell>
          <cell r="D112">
            <v>196</v>
          </cell>
          <cell r="E112">
            <v>3.4110685694396105E-2</v>
          </cell>
          <cell r="F112">
            <v>86</v>
          </cell>
          <cell r="G112">
            <v>0.43877551020408162</v>
          </cell>
          <cell r="H112">
            <v>10</v>
          </cell>
          <cell r="I112">
            <v>5.1020408163265307E-2</v>
          </cell>
          <cell r="J112">
            <v>49</v>
          </cell>
          <cell r="K112">
            <v>0.25</v>
          </cell>
          <cell r="L112">
            <v>5</v>
          </cell>
          <cell r="M112">
            <v>2.5510204081632654E-2</v>
          </cell>
          <cell r="N112">
            <v>31</v>
          </cell>
          <cell r="O112">
            <v>0.15816326530612246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15</v>
          </cell>
          <cell r="U112">
            <v>7.6530612244897961E-2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</row>
        <row r="113">
          <cell r="A113" t="str">
            <v>Russell</v>
          </cell>
          <cell r="B113">
            <v>167</v>
          </cell>
          <cell r="C113" t="str">
            <v>Western</v>
          </cell>
          <cell r="D113">
            <v>89</v>
          </cell>
          <cell r="E113">
            <v>1.5489035851026801E-2</v>
          </cell>
          <cell r="F113">
            <v>30</v>
          </cell>
          <cell r="G113">
            <v>0.33707865168539325</v>
          </cell>
          <cell r="H113">
            <v>12</v>
          </cell>
          <cell r="I113">
            <v>0.1348314606741573</v>
          </cell>
          <cell r="J113">
            <v>25</v>
          </cell>
          <cell r="K113">
            <v>0.2808988764044944</v>
          </cell>
          <cell r="L113">
            <v>4</v>
          </cell>
          <cell r="M113">
            <v>4.49438202247191E-2</v>
          </cell>
          <cell r="N113">
            <v>10</v>
          </cell>
          <cell r="O113">
            <v>0.11235955056179775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</v>
          </cell>
          <cell r="U113">
            <v>1.1235955056179775E-2</v>
          </cell>
          <cell r="V113">
            <v>0</v>
          </cell>
          <cell r="W113">
            <v>0</v>
          </cell>
          <cell r="X113">
            <v>7</v>
          </cell>
          <cell r="Y113">
            <v>7.8651685393258425E-2</v>
          </cell>
        </row>
        <row r="114">
          <cell r="A114" t="str">
            <v>Salem</v>
          </cell>
          <cell r="B114">
            <v>775</v>
          </cell>
          <cell r="C114" t="str">
            <v>Piedmont</v>
          </cell>
          <cell r="D114">
            <v>17</v>
          </cell>
          <cell r="E114">
            <v>2.9585798816568047E-3</v>
          </cell>
          <cell r="F114">
            <v>11</v>
          </cell>
          <cell r="G114">
            <v>0.6470588235294118</v>
          </cell>
          <cell r="H114">
            <v>1</v>
          </cell>
          <cell r="I114">
            <v>5.8823529411764705E-2</v>
          </cell>
          <cell r="J114">
            <v>2</v>
          </cell>
          <cell r="K114">
            <v>0.11764705882352941</v>
          </cell>
          <cell r="L114">
            <v>0</v>
          </cell>
          <cell r="M114">
            <v>0</v>
          </cell>
          <cell r="N114">
            <v>3</v>
          </cell>
          <cell r="O114">
            <v>0.17647058823529413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A115" t="str">
            <v>Scott</v>
          </cell>
          <cell r="B115">
            <v>169</v>
          </cell>
          <cell r="C115" t="str">
            <v>Western</v>
          </cell>
          <cell r="D115">
            <v>30</v>
          </cell>
          <cell r="E115">
            <v>5.221023320570832E-3</v>
          </cell>
          <cell r="F115">
            <v>9</v>
          </cell>
          <cell r="G115">
            <v>0.3</v>
          </cell>
          <cell r="H115">
            <v>3</v>
          </cell>
          <cell r="I115">
            <v>0.1</v>
          </cell>
          <cell r="J115">
            <v>8</v>
          </cell>
          <cell r="K115">
            <v>0.26666666666666666</v>
          </cell>
          <cell r="L115">
            <v>3</v>
          </cell>
          <cell r="M115">
            <v>0.1</v>
          </cell>
          <cell r="N115">
            <v>4</v>
          </cell>
          <cell r="O115">
            <v>0.13333333333333333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3</v>
          </cell>
          <cell r="Y115">
            <v>0.1</v>
          </cell>
        </row>
        <row r="116">
          <cell r="A116" t="str">
            <v>Shenandoah</v>
          </cell>
          <cell r="B116">
            <v>171</v>
          </cell>
          <cell r="C116" t="str">
            <v>Northern</v>
          </cell>
          <cell r="D116">
            <v>21</v>
          </cell>
          <cell r="E116">
            <v>3.6547163243995824E-3</v>
          </cell>
          <cell r="F116">
            <v>4</v>
          </cell>
          <cell r="G116">
            <v>0.19047619047619047</v>
          </cell>
          <cell r="H116">
            <v>3</v>
          </cell>
          <cell r="I116">
            <v>0.14285714285714285</v>
          </cell>
          <cell r="J116">
            <v>8</v>
          </cell>
          <cell r="K116">
            <v>0.38095238095238093</v>
          </cell>
          <cell r="L116">
            <v>0</v>
          </cell>
          <cell r="M116">
            <v>0</v>
          </cell>
          <cell r="N116">
            <v>6</v>
          </cell>
          <cell r="O116">
            <v>0.2857142857142857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>Smyth</v>
          </cell>
          <cell r="B117">
            <v>173</v>
          </cell>
          <cell r="C117" t="str">
            <v>Western</v>
          </cell>
          <cell r="D117">
            <v>45</v>
          </cell>
          <cell r="E117">
            <v>7.831534980856248E-3</v>
          </cell>
          <cell r="F117">
            <v>17</v>
          </cell>
          <cell r="G117">
            <v>0.37777777777777777</v>
          </cell>
          <cell r="H117">
            <v>5</v>
          </cell>
          <cell r="I117">
            <v>0.1111111111111111</v>
          </cell>
          <cell r="J117">
            <v>18</v>
          </cell>
          <cell r="K117">
            <v>0.4</v>
          </cell>
          <cell r="L117">
            <v>0</v>
          </cell>
          <cell r="M117">
            <v>0</v>
          </cell>
          <cell r="N117">
            <v>2</v>
          </cell>
          <cell r="O117">
            <v>4.4444444444444446E-2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3</v>
          </cell>
          <cell r="Y117">
            <v>6.6666666666666666E-2</v>
          </cell>
        </row>
        <row r="118">
          <cell r="A118" t="str">
            <v>Southampton</v>
          </cell>
          <cell r="B118">
            <v>175</v>
          </cell>
          <cell r="C118" t="str">
            <v>Eastern</v>
          </cell>
          <cell r="D118">
            <v>3</v>
          </cell>
          <cell r="E118">
            <v>5.221023320570832E-4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0.33333333333333331</v>
          </cell>
          <cell r="N118">
            <v>1</v>
          </cell>
          <cell r="O118">
            <v>0.33333333333333331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</v>
          </cell>
          <cell r="Y118">
            <v>0.33333333333333331</v>
          </cell>
        </row>
        <row r="119">
          <cell r="A119" t="str">
            <v>Spotsylvania</v>
          </cell>
          <cell r="B119">
            <v>177</v>
          </cell>
          <cell r="C119" t="str">
            <v>Northern</v>
          </cell>
          <cell r="D119">
            <v>71</v>
          </cell>
          <cell r="E119">
            <v>1.2356421858684302E-2</v>
          </cell>
          <cell r="F119">
            <v>13</v>
          </cell>
          <cell r="G119">
            <v>0.18309859154929578</v>
          </cell>
          <cell r="H119">
            <v>9</v>
          </cell>
          <cell r="I119">
            <v>0.12676056338028169</v>
          </cell>
          <cell r="J119">
            <v>30</v>
          </cell>
          <cell r="K119">
            <v>0.42253521126760563</v>
          </cell>
          <cell r="L119">
            <v>0</v>
          </cell>
          <cell r="M119">
            <v>0</v>
          </cell>
          <cell r="N119">
            <v>11</v>
          </cell>
          <cell r="O119">
            <v>0.15492957746478872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1.4084507042253521E-2</v>
          </cell>
          <cell r="V119">
            <v>0</v>
          </cell>
          <cell r="W119">
            <v>0</v>
          </cell>
          <cell r="X119">
            <v>7</v>
          </cell>
          <cell r="Y119">
            <v>9.8591549295774641E-2</v>
          </cell>
        </row>
        <row r="120">
          <cell r="A120" t="str">
            <v>Stafford</v>
          </cell>
          <cell r="B120">
            <v>179</v>
          </cell>
          <cell r="C120" t="str">
            <v>Northern</v>
          </cell>
          <cell r="D120">
            <v>65</v>
          </cell>
          <cell r="E120">
            <v>1.1312217194570135E-2</v>
          </cell>
          <cell r="F120">
            <v>22</v>
          </cell>
          <cell r="G120">
            <v>0.33846153846153848</v>
          </cell>
          <cell r="H120">
            <v>0</v>
          </cell>
          <cell r="I120">
            <v>0</v>
          </cell>
          <cell r="J120">
            <v>33</v>
          </cell>
          <cell r="K120">
            <v>0.50769230769230766</v>
          </cell>
          <cell r="L120">
            <v>0</v>
          </cell>
          <cell r="M120">
            <v>0</v>
          </cell>
          <cell r="N120">
            <v>7</v>
          </cell>
          <cell r="O120">
            <v>0.1076923076923077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</v>
          </cell>
          <cell r="U120">
            <v>3.0769230769230771E-2</v>
          </cell>
          <cell r="V120">
            <v>0</v>
          </cell>
          <cell r="W120">
            <v>0</v>
          </cell>
          <cell r="X120">
            <v>1</v>
          </cell>
          <cell r="Y120">
            <v>1.5384615384615385E-2</v>
          </cell>
        </row>
        <row r="121">
          <cell r="A121" t="str">
            <v>Staunton</v>
          </cell>
          <cell r="B121">
            <v>790</v>
          </cell>
          <cell r="C121" t="str">
            <v>Piedmont</v>
          </cell>
          <cell r="D121">
            <v>56</v>
          </cell>
          <cell r="E121">
            <v>9.7459101983988859E-3</v>
          </cell>
          <cell r="F121">
            <v>15</v>
          </cell>
          <cell r="G121">
            <v>0.26785714285714285</v>
          </cell>
          <cell r="H121">
            <v>0</v>
          </cell>
          <cell r="I121">
            <v>0</v>
          </cell>
          <cell r="J121">
            <v>34</v>
          </cell>
          <cell r="K121">
            <v>0.6071428571428571</v>
          </cell>
          <cell r="L121">
            <v>0</v>
          </cell>
          <cell r="M121">
            <v>0</v>
          </cell>
          <cell r="N121">
            <v>5</v>
          </cell>
          <cell r="O121">
            <v>8.9285714285714288E-2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1</v>
          </cell>
          <cell r="U121">
            <v>1.7857142857142856E-2</v>
          </cell>
          <cell r="V121">
            <v>0</v>
          </cell>
          <cell r="W121">
            <v>0</v>
          </cell>
          <cell r="X121">
            <v>1</v>
          </cell>
          <cell r="Y121">
            <v>1.7857142857142856E-2</v>
          </cell>
        </row>
        <row r="122">
          <cell r="A122" t="str">
            <v>Suffolk</v>
          </cell>
          <cell r="B122">
            <v>800</v>
          </cell>
          <cell r="C122" t="str">
            <v>Eastern</v>
          </cell>
          <cell r="D122">
            <v>61</v>
          </cell>
          <cell r="E122">
            <v>1.0616080751827359E-2</v>
          </cell>
          <cell r="F122">
            <v>14</v>
          </cell>
          <cell r="G122">
            <v>0.22950819672131148</v>
          </cell>
          <cell r="H122">
            <v>8</v>
          </cell>
          <cell r="I122">
            <v>0.13114754098360656</v>
          </cell>
          <cell r="J122">
            <v>15</v>
          </cell>
          <cell r="K122">
            <v>0.24590163934426229</v>
          </cell>
          <cell r="L122">
            <v>2</v>
          </cell>
          <cell r="M122">
            <v>3.2786885245901641E-2</v>
          </cell>
          <cell r="N122">
            <v>7</v>
          </cell>
          <cell r="O122">
            <v>0.11475409836065574</v>
          </cell>
          <cell r="P122">
            <v>1</v>
          </cell>
          <cell r="Q122">
            <v>1.6393442622950821E-2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14</v>
          </cell>
          <cell r="Y122">
            <v>0.22950819672131148</v>
          </cell>
        </row>
        <row r="123">
          <cell r="A123" t="str">
            <v>Surry</v>
          </cell>
          <cell r="B123">
            <v>181</v>
          </cell>
          <cell r="C123" t="str">
            <v>Eastern</v>
          </cell>
          <cell r="D123">
            <v>4</v>
          </cell>
          <cell r="E123">
            <v>6.9613644274277764E-4</v>
          </cell>
          <cell r="F123">
            <v>3</v>
          </cell>
          <cell r="G123">
            <v>0.75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</v>
          </cell>
          <cell r="U123">
            <v>0.25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A124" t="str">
            <v>Sussex</v>
          </cell>
          <cell r="B124">
            <v>183</v>
          </cell>
          <cell r="C124" t="str">
            <v>Eastern</v>
          </cell>
          <cell r="D124">
            <v>18</v>
          </cell>
          <cell r="E124">
            <v>3.1326139923424992E-3</v>
          </cell>
          <cell r="F124">
            <v>3</v>
          </cell>
          <cell r="G124">
            <v>0.16666666666666666</v>
          </cell>
          <cell r="H124">
            <v>0</v>
          </cell>
          <cell r="I124">
            <v>0</v>
          </cell>
          <cell r="J124">
            <v>13</v>
          </cell>
          <cell r="K124">
            <v>0.72222222222222221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5.5555555555555552E-2</v>
          </cell>
          <cell r="V124">
            <v>0</v>
          </cell>
          <cell r="W124">
            <v>0</v>
          </cell>
          <cell r="X124">
            <v>1</v>
          </cell>
          <cell r="Y124">
            <v>5.5555555555555552E-2</v>
          </cell>
        </row>
        <row r="125">
          <cell r="A125" t="str">
            <v>Tazewell</v>
          </cell>
          <cell r="B125">
            <v>185</v>
          </cell>
          <cell r="C125" t="str">
            <v>Western</v>
          </cell>
          <cell r="D125">
            <v>46</v>
          </cell>
          <cell r="E125">
            <v>8.005569091541943E-3</v>
          </cell>
          <cell r="F125">
            <v>24</v>
          </cell>
          <cell r="G125">
            <v>0.52173913043478259</v>
          </cell>
          <cell r="H125">
            <v>0</v>
          </cell>
          <cell r="I125">
            <v>0</v>
          </cell>
          <cell r="J125">
            <v>14</v>
          </cell>
          <cell r="K125">
            <v>0.30434782608695654</v>
          </cell>
          <cell r="L125">
            <v>0</v>
          </cell>
          <cell r="M125">
            <v>0</v>
          </cell>
          <cell r="N125">
            <v>8</v>
          </cell>
          <cell r="O125">
            <v>0.17391304347826086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Virginia Beach</v>
          </cell>
          <cell r="B126">
            <v>810</v>
          </cell>
          <cell r="C126" t="str">
            <v>Eastern</v>
          </cell>
          <cell r="D126">
            <v>221</v>
          </cell>
          <cell r="E126">
            <v>3.8461538461538464E-2</v>
          </cell>
          <cell r="F126">
            <v>99</v>
          </cell>
          <cell r="G126">
            <v>0.44796380090497739</v>
          </cell>
          <cell r="H126">
            <v>14</v>
          </cell>
          <cell r="I126">
            <v>6.3348416289592757E-2</v>
          </cell>
          <cell r="J126">
            <v>60</v>
          </cell>
          <cell r="K126">
            <v>0.27149321266968324</v>
          </cell>
          <cell r="L126">
            <v>3</v>
          </cell>
          <cell r="M126">
            <v>1.3574660633484163E-2</v>
          </cell>
          <cell r="N126">
            <v>28</v>
          </cell>
          <cell r="O126">
            <v>0.12669683257918551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11</v>
          </cell>
          <cell r="U126">
            <v>4.9773755656108594E-2</v>
          </cell>
          <cell r="V126">
            <v>0</v>
          </cell>
          <cell r="W126">
            <v>0</v>
          </cell>
          <cell r="X126">
            <v>6</v>
          </cell>
          <cell r="Y126">
            <v>2.7149321266968326E-2</v>
          </cell>
        </row>
        <row r="127">
          <cell r="A127" t="str">
            <v>Warren</v>
          </cell>
          <cell r="B127">
            <v>187</v>
          </cell>
          <cell r="C127" t="str">
            <v>Northern</v>
          </cell>
          <cell r="D127">
            <v>48</v>
          </cell>
          <cell r="E127">
            <v>8.3536373129133312E-3</v>
          </cell>
          <cell r="F127">
            <v>13</v>
          </cell>
          <cell r="G127">
            <v>0.27083333333333331</v>
          </cell>
          <cell r="H127">
            <v>6</v>
          </cell>
          <cell r="I127">
            <v>0.125</v>
          </cell>
          <cell r="J127">
            <v>22</v>
          </cell>
          <cell r="K127">
            <v>0.45833333333333331</v>
          </cell>
          <cell r="L127">
            <v>0</v>
          </cell>
          <cell r="M127">
            <v>0</v>
          </cell>
          <cell r="N127">
            <v>2</v>
          </cell>
          <cell r="O127">
            <v>4.1666666666666664E-2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2.0833333333333332E-2</v>
          </cell>
          <cell r="V127">
            <v>0</v>
          </cell>
          <cell r="W127">
            <v>0</v>
          </cell>
          <cell r="X127">
            <v>4</v>
          </cell>
          <cell r="Y127">
            <v>8.3333333333333329E-2</v>
          </cell>
        </row>
        <row r="128">
          <cell r="A128" t="str">
            <v>Washington</v>
          </cell>
          <cell r="B128">
            <v>191</v>
          </cell>
          <cell r="C128" t="str">
            <v>Western</v>
          </cell>
          <cell r="D128">
            <v>97</v>
          </cell>
          <cell r="E128">
            <v>1.6881308736512356E-2</v>
          </cell>
          <cell r="F128">
            <v>38</v>
          </cell>
          <cell r="G128">
            <v>0.39175257731958762</v>
          </cell>
          <cell r="H128">
            <v>15</v>
          </cell>
          <cell r="I128">
            <v>0.15463917525773196</v>
          </cell>
          <cell r="J128">
            <v>19</v>
          </cell>
          <cell r="K128">
            <v>0.19587628865979381</v>
          </cell>
          <cell r="L128">
            <v>6</v>
          </cell>
          <cell r="M128">
            <v>6.1855670103092786E-2</v>
          </cell>
          <cell r="N128">
            <v>15</v>
          </cell>
          <cell r="O128">
            <v>0.15463917525773196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</v>
          </cell>
          <cell r="U128">
            <v>2.0618556701030927E-2</v>
          </cell>
          <cell r="V128">
            <v>0</v>
          </cell>
          <cell r="W128">
            <v>0</v>
          </cell>
          <cell r="X128">
            <v>2</v>
          </cell>
          <cell r="Y128">
            <v>2.0618556701030927E-2</v>
          </cell>
        </row>
        <row r="129">
          <cell r="A129" t="str">
            <v>Waynesboro</v>
          </cell>
          <cell r="B129">
            <v>820</v>
          </cell>
          <cell r="C129" t="str">
            <v>Piedmont</v>
          </cell>
          <cell r="D129">
            <v>17</v>
          </cell>
          <cell r="E129">
            <v>2.9585798816568047E-3</v>
          </cell>
          <cell r="F129">
            <v>10</v>
          </cell>
          <cell r="G129">
            <v>0.58823529411764708</v>
          </cell>
          <cell r="H129">
            <v>0</v>
          </cell>
          <cell r="I129">
            <v>0</v>
          </cell>
          <cell r="J129">
            <v>4</v>
          </cell>
          <cell r="K129">
            <v>0.23529411764705882</v>
          </cell>
          <cell r="L129">
            <v>1</v>
          </cell>
          <cell r="M129">
            <v>5.8823529411764705E-2</v>
          </cell>
          <cell r="N129">
            <v>1</v>
          </cell>
          <cell r="O129">
            <v>5.8823529411764705E-2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</v>
          </cell>
          <cell r="U129">
            <v>5.8823529411764705E-2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A130" t="str">
            <v>Westmoreland</v>
          </cell>
          <cell r="B130">
            <v>193</v>
          </cell>
          <cell r="C130" t="str">
            <v>Central</v>
          </cell>
          <cell r="D130">
            <v>7</v>
          </cell>
          <cell r="E130">
            <v>1.2182387747998607E-3</v>
          </cell>
          <cell r="F130">
            <v>1</v>
          </cell>
          <cell r="G130">
            <v>0.14285714285714285</v>
          </cell>
          <cell r="H130">
            <v>0</v>
          </cell>
          <cell r="I130">
            <v>0</v>
          </cell>
          <cell r="J130">
            <v>5</v>
          </cell>
          <cell r="K130">
            <v>0.7142857142857143</v>
          </cell>
          <cell r="L130">
            <v>0</v>
          </cell>
          <cell r="M130">
            <v>0</v>
          </cell>
          <cell r="N130">
            <v>1</v>
          </cell>
          <cell r="O130">
            <v>0.14285714285714285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A131" t="str">
            <v>Williamsburg</v>
          </cell>
          <cell r="B131">
            <v>830</v>
          </cell>
          <cell r="C131" t="str">
            <v>Eastern</v>
          </cell>
          <cell r="D131">
            <v>1</v>
          </cell>
          <cell r="E131">
            <v>1.7403411068569441E-4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Winchester</v>
          </cell>
          <cell r="B132">
            <v>840</v>
          </cell>
          <cell r="C132" t="str">
            <v>Northern</v>
          </cell>
          <cell r="D132">
            <v>30</v>
          </cell>
          <cell r="E132">
            <v>5.221023320570832E-3</v>
          </cell>
          <cell r="F132">
            <v>11</v>
          </cell>
          <cell r="G132">
            <v>0.36666666666666664</v>
          </cell>
          <cell r="H132">
            <v>1</v>
          </cell>
          <cell r="I132">
            <v>3.3333333333333333E-2</v>
          </cell>
          <cell r="J132">
            <v>12</v>
          </cell>
          <cell r="K132">
            <v>0.4</v>
          </cell>
          <cell r="L132">
            <v>0</v>
          </cell>
          <cell r="M132">
            <v>0</v>
          </cell>
          <cell r="N132">
            <v>5</v>
          </cell>
          <cell r="O132">
            <v>0.16666666666666666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3.3333333333333333E-2</v>
          </cell>
        </row>
        <row r="133">
          <cell r="A133" t="str">
            <v>Wise</v>
          </cell>
          <cell r="B133">
            <v>195</v>
          </cell>
          <cell r="C133" t="str">
            <v>Western</v>
          </cell>
          <cell r="D133">
            <v>99</v>
          </cell>
          <cell r="E133">
            <v>1.7229376957883746E-2</v>
          </cell>
          <cell r="F133">
            <v>33</v>
          </cell>
          <cell r="G133">
            <v>0.33333333333333331</v>
          </cell>
          <cell r="H133">
            <v>3</v>
          </cell>
          <cell r="I133">
            <v>3.0303030303030304E-2</v>
          </cell>
          <cell r="J133">
            <v>39</v>
          </cell>
          <cell r="K133">
            <v>0.39393939393939392</v>
          </cell>
          <cell r="L133">
            <v>4</v>
          </cell>
          <cell r="M133">
            <v>4.0404040404040407E-2</v>
          </cell>
          <cell r="N133">
            <v>15</v>
          </cell>
          <cell r="O133">
            <v>0.15151515151515152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2</v>
          </cell>
          <cell r="U133">
            <v>2.0202020202020204E-2</v>
          </cell>
          <cell r="V133">
            <v>0</v>
          </cell>
          <cell r="W133">
            <v>0</v>
          </cell>
          <cell r="X133">
            <v>3</v>
          </cell>
          <cell r="Y133">
            <v>3.0303030303030304E-2</v>
          </cell>
        </row>
        <row r="134">
          <cell r="A134" t="str">
            <v>Wythe</v>
          </cell>
          <cell r="B134">
            <v>197</v>
          </cell>
          <cell r="C134" t="str">
            <v>Western</v>
          </cell>
          <cell r="D134">
            <v>47</v>
          </cell>
          <cell r="E134">
            <v>8.1796032022276362E-3</v>
          </cell>
          <cell r="F134">
            <v>32</v>
          </cell>
          <cell r="G134">
            <v>0.68085106382978722</v>
          </cell>
          <cell r="H134">
            <v>2</v>
          </cell>
          <cell r="I134">
            <v>4.2553191489361701E-2</v>
          </cell>
          <cell r="J134">
            <v>2</v>
          </cell>
          <cell r="K134">
            <v>4.2553191489361701E-2</v>
          </cell>
          <cell r="L134">
            <v>0</v>
          </cell>
          <cell r="M134">
            <v>0</v>
          </cell>
          <cell r="N134">
            <v>4</v>
          </cell>
          <cell r="O134">
            <v>8.5106382978723402E-2</v>
          </cell>
          <cell r="P134">
            <v>1</v>
          </cell>
          <cell r="Q134">
            <v>2.1276595744680851E-2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6</v>
          </cell>
          <cell r="Y134">
            <v>0.1276595744680851</v>
          </cell>
        </row>
        <row r="135">
          <cell r="A135" t="str">
            <v>York</v>
          </cell>
          <cell r="B135">
            <v>199</v>
          </cell>
          <cell r="C135" t="str">
            <v>Eastern</v>
          </cell>
          <cell r="D135">
            <v>10</v>
          </cell>
          <cell r="E135">
            <v>1.7403411068569439E-3</v>
          </cell>
          <cell r="F135">
            <v>1</v>
          </cell>
          <cell r="G135">
            <v>0.1</v>
          </cell>
          <cell r="H135">
            <v>1</v>
          </cell>
          <cell r="I135">
            <v>0.1</v>
          </cell>
          <cell r="J135">
            <v>7</v>
          </cell>
          <cell r="K135">
            <v>0.7</v>
          </cell>
          <cell r="L135">
            <v>0</v>
          </cell>
          <cell r="M135">
            <v>0</v>
          </cell>
          <cell r="N135">
            <v>1</v>
          </cell>
          <cell r="O135">
            <v>0.1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A136" t="str">
            <v>Central</v>
          </cell>
          <cell r="C136" t="str">
            <v>Region</v>
          </cell>
          <cell r="D136">
            <v>853</v>
          </cell>
          <cell r="E136">
            <v>0.14845109641489732</v>
          </cell>
          <cell r="F136">
            <v>286</v>
          </cell>
          <cell r="G136">
            <v>0.33528722157092616</v>
          </cell>
          <cell r="H136">
            <v>120</v>
          </cell>
          <cell r="I136">
            <v>0.1406799531066823</v>
          </cell>
          <cell r="J136">
            <v>252</v>
          </cell>
          <cell r="K136">
            <v>0.29542790152403281</v>
          </cell>
          <cell r="L136">
            <v>6</v>
          </cell>
          <cell r="M136">
            <v>7.0339976553341153E-3</v>
          </cell>
          <cell r="N136">
            <v>114</v>
          </cell>
          <cell r="O136">
            <v>0.13364595545134819</v>
          </cell>
          <cell r="P136">
            <v>2</v>
          </cell>
          <cell r="Q136">
            <v>2.3446658851113715E-3</v>
          </cell>
          <cell r="R136">
            <v>0</v>
          </cell>
          <cell r="S136">
            <v>0</v>
          </cell>
          <cell r="T136">
            <v>44</v>
          </cell>
          <cell r="U136">
            <v>5.1582649472450177E-2</v>
          </cell>
          <cell r="V136">
            <v>0</v>
          </cell>
          <cell r="W136">
            <v>0</v>
          </cell>
          <cell r="X136">
            <v>29</v>
          </cell>
          <cell r="Y136">
            <v>3.399765533411489E-2</v>
          </cell>
        </row>
        <row r="137">
          <cell r="A137" t="str">
            <v>Eastern</v>
          </cell>
          <cell r="C137" t="str">
            <v>Region</v>
          </cell>
          <cell r="D137">
            <v>1115</v>
          </cell>
          <cell r="E137">
            <v>0.19404803341454926</v>
          </cell>
          <cell r="F137">
            <v>395</v>
          </cell>
          <cell r="G137">
            <v>0.35426008968609868</v>
          </cell>
          <cell r="H137">
            <v>151</v>
          </cell>
          <cell r="I137">
            <v>0.13542600896860987</v>
          </cell>
          <cell r="J137">
            <v>330</v>
          </cell>
          <cell r="K137">
            <v>0.29596412556053814</v>
          </cell>
          <cell r="L137">
            <v>21</v>
          </cell>
          <cell r="M137">
            <v>1.883408071748879E-2</v>
          </cell>
          <cell r="N137">
            <v>119</v>
          </cell>
          <cell r="O137">
            <v>0.10672645739910314</v>
          </cell>
          <cell r="P137">
            <v>1</v>
          </cell>
          <cell r="Q137">
            <v>8.9686098654708521E-4</v>
          </cell>
          <cell r="R137">
            <v>0</v>
          </cell>
          <cell r="S137">
            <v>0</v>
          </cell>
          <cell r="T137">
            <v>26</v>
          </cell>
          <cell r="U137">
            <v>2.3318385650224215E-2</v>
          </cell>
          <cell r="V137">
            <v>0</v>
          </cell>
          <cell r="W137">
            <v>0</v>
          </cell>
          <cell r="X137">
            <v>72</v>
          </cell>
          <cell r="Y137">
            <v>6.4573991031390138E-2</v>
          </cell>
        </row>
        <row r="138">
          <cell r="A138" t="str">
            <v>Northern</v>
          </cell>
          <cell r="C138" t="str">
            <v>Region</v>
          </cell>
          <cell r="D138">
            <v>1345</v>
          </cell>
          <cell r="E138">
            <v>0.23407587887225897</v>
          </cell>
          <cell r="F138">
            <v>493</v>
          </cell>
          <cell r="G138">
            <v>0.36654275092936806</v>
          </cell>
          <cell r="H138">
            <v>101</v>
          </cell>
          <cell r="I138">
            <v>7.5092936802973978E-2</v>
          </cell>
          <cell r="J138">
            <v>420</v>
          </cell>
          <cell r="K138">
            <v>0.31226765799256506</v>
          </cell>
          <cell r="L138">
            <v>42</v>
          </cell>
          <cell r="M138">
            <v>3.1226765799256505E-2</v>
          </cell>
          <cell r="N138">
            <v>197</v>
          </cell>
          <cell r="O138">
            <v>0.14646840148698884</v>
          </cell>
          <cell r="P138">
            <v>3</v>
          </cell>
          <cell r="Q138">
            <v>2.2304832713754648E-3</v>
          </cell>
          <cell r="R138">
            <v>0</v>
          </cell>
          <cell r="S138">
            <v>0</v>
          </cell>
          <cell r="T138">
            <v>39</v>
          </cell>
          <cell r="U138">
            <v>2.8996282527881039E-2</v>
          </cell>
          <cell r="V138">
            <v>0</v>
          </cell>
          <cell r="W138">
            <v>0</v>
          </cell>
          <cell r="X138">
            <v>50</v>
          </cell>
          <cell r="Y138">
            <v>3.717472118959108E-2</v>
          </cell>
        </row>
        <row r="139">
          <cell r="A139" t="str">
            <v>Piedmont</v>
          </cell>
          <cell r="C139" t="str">
            <v>Region</v>
          </cell>
          <cell r="D139">
            <v>1591</v>
          </cell>
          <cell r="E139">
            <v>0.2768882701009398</v>
          </cell>
          <cell r="F139">
            <v>651</v>
          </cell>
          <cell r="G139">
            <v>0.40917661847894404</v>
          </cell>
          <cell r="H139">
            <v>114</v>
          </cell>
          <cell r="I139">
            <v>7.1653048397234451E-2</v>
          </cell>
          <cell r="J139">
            <v>471</v>
          </cell>
          <cell r="K139">
            <v>0.29604022627278442</v>
          </cell>
          <cell r="L139">
            <v>42</v>
          </cell>
          <cell r="M139">
            <v>2.6398491514770583E-2</v>
          </cell>
          <cell r="N139">
            <v>171</v>
          </cell>
          <cell r="O139">
            <v>0.10747957259585167</v>
          </cell>
          <cell r="P139">
            <v>15</v>
          </cell>
          <cell r="Q139">
            <v>9.4280326838466367E-3</v>
          </cell>
          <cell r="R139">
            <v>0</v>
          </cell>
          <cell r="S139">
            <v>0</v>
          </cell>
          <cell r="T139">
            <v>54</v>
          </cell>
          <cell r="U139">
            <v>3.3940917661847897E-2</v>
          </cell>
          <cell r="V139">
            <v>0</v>
          </cell>
          <cell r="W139">
            <v>0</v>
          </cell>
          <cell r="X139">
            <v>73</v>
          </cell>
          <cell r="Y139">
            <v>4.5883092394720298E-2</v>
          </cell>
        </row>
        <row r="140">
          <cell r="A140" t="str">
            <v>Western</v>
          </cell>
          <cell r="C140" t="str">
            <v>Region</v>
          </cell>
          <cell r="D140">
            <v>842</v>
          </cell>
          <cell r="E140">
            <v>0.14653672119735467</v>
          </cell>
          <cell r="F140">
            <v>312</v>
          </cell>
          <cell r="G140">
            <v>0.37054631828978624</v>
          </cell>
          <cell r="H140">
            <v>69</v>
          </cell>
          <cell r="I140">
            <v>8.1947743467933487E-2</v>
          </cell>
          <cell r="J140">
            <v>253</v>
          </cell>
          <cell r="K140">
            <v>0.3004750593824228</v>
          </cell>
          <cell r="L140">
            <v>24</v>
          </cell>
          <cell r="M140">
            <v>2.8503562945368172E-2</v>
          </cell>
          <cell r="N140">
            <v>112</v>
          </cell>
          <cell r="O140">
            <v>0.1330166270783848</v>
          </cell>
          <cell r="P140">
            <v>2</v>
          </cell>
          <cell r="Q140">
            <v>2.3752969121140144E-3</v>
          </cell>
          <cell r="R140">
            <v>0</v>
          </cell>
          <cell r="S140">
            <v>0</v>
          </cell>
          <cell r="T140">
            <v>8</v>
          </cell>
          <cell r="U140">
            <v>9.5011876484560574E-3</v>
          </cell>
          <cell r="V140">
            <v>0</v>
          </cell>
          <cell r="W140">
            <v>0</v>
          </cell>
          <cell r="X140">
            <v>62</v>
          </cell>
          <cell r="Y140">
            <v>7.3634204275534437E-2</v>
          </cell>
        </row>
        <row r="141">
          <cell r="A141" t="str">
            <v>STATE</v>
          </cell>
          <cell r="C141" t="str">
            <v>Totals</v>
          </cell>
          <cell r="D141">
            <v>5746</v>
          </cell>
          <cell r="E141">
            <v>1</v>
          </cell>
          <cell r="F141">
            <v>2137</v>
          </cell>
          <cell r="G141">
            <v>0.37191089453532894</v>
          </cell>
          <cell r="H141">
            <v>555</v>
          </cell>
          <cell r="I141">
            <v>9.6588931430560396E-2</v>
          </cell>
          <cell r="J141">
            <v>1726</v>
          </cell>
          <cell r="K141">
            <v>0.30038287504350852</v>
          </cell>
          <cell r="L141">
            <v>135</v>
          </cell>
          <cell r="M141">
            <v>2.3494604942568744E-2</v>
          </cell>
          <cell r="N141">
            <v>713</v>
          </cell>
          <cell r="O141">
            <v>0.12408632091890011</v>
          </cell>
          <cell r="P141">
            <v>23</v>
          </cell>
          <cell r="Q141">
            <v>4.0027845457709715E-3</v>
          </cell>
          <cell r="R141">
            <v>0</v>
          </cell>
          <cell r="S141">
            <v>0</v>
          </cell>
          <cell r="T141">
            <v>171</v>
          </cell>
          <cell r="U141">
            <v>2.9759832927253742E-2</v>
          </cell>
          <cell r="V141">
            <v>0</v>
          </cell>
          <cell r="W141">
            <v>0</v>
          </cell>
          <cell r="X141">
            <v>286</v>
          </cell>
          <cell r="Y141">
            <v>4.9773755656108594E-2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144"/>
  <sheetViews>
    <sheetView tabSelected="1"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ColWidth="9.28515625" defaultRowHeight="12.75" x14ac:dyDescent="0.2"/>
  <cols>
    <col min="1" max="1" width="15.7109375" bestFit="1" customWidth="1"/>
    <col min="2" max="2" width="4.7109375" style="70" bestFit="1" customWidth="1"/>
    <col min="3" max="3" width="8.7109375" style="2" bestFit="1" customWidth="1"/>
    <col min="4" max="4" width="7.7109375" customWidth="1"/>
    <col min="5" max="5" width="7.42578125" style="78" customWidth="1"/>
    <col min="6" max="6" width="5.7109375" bestFit="1" customWidth="1"/>
    <col min="7" max="7" width="11.7109375" style="1" bestFit="1" customWidth="1"/>
    <col min="8" max="8" width="7.7109375" bestFit="1" customWidth="1"/>
    <col min="9" max="9" width="11.7109375" style="1" bestFit="1" customWidth="1"/>
    <col min="10" max="10" width="8.7109375" bestFit="1" customWidth="1"/>
    <col min="11" max="11" width="11.7109375" style="1" bestFit="1" customWidth="1"/>
    <col min="12" max="12" width="5.7109375" bestFit="1" customWidth="1"/>
    <col min="13" max="13" width="7.5703125" style="1" bestFit="1" customWidth="1"/>
    <col min="14" max="14" width="5.7109375" bestFit="1" customWidth="1"/>
    <col min="15" max="15" width="11.5703125" style="1" bestFit="1" customWidth="1"/>
    <col min="16" max="16" width="8.42578125" customWidth="1"/>
    <col min="17" max="17" width="11.5703125" style="1" bestFit="1" customWidth="1"/>
    <col min="18" max="18" width="5.7109375" bestFit="1" customWidth="1"/>
    <col min="19" max="19" width="11.5703125" style="1" bestFit="1" customWidth="1"/>
    <col min="20" max="20" width="8.5703125" style="1" bestFit="1" customWidth="1"/>
    <col min="21" max="21" width="11.5703125" style="1" bestFit="1" customWidth="1"/>
    <col min="22" max="22" width="9.28515625" bestFit="1" customWidth="1"/>
    <col min="23" max="23" width="11.5703125" style="1" bestFit="1" customWidth="1"/>
    <col min="24" max="24" width="8.7109375" bestFit="1" customWidth="1"/>
    <col min="25" max="25" width="7.5703125" style="78" bestFit="1" customWidth="1"/>
    <col min="26" max="26" width="8" bestFit="1" customWidth="1"/>
    <col min="27" max="27" width="8" style="1" customWidth="1"/>
    <col min="28" max="28" width="14" customWidth="1"/>
    <col min="29" max="29" width="14" style="1" customWidth="1"/>
    <col min="30" max="30" width="14" customWidth="1"/>
    <col min="31" max="31" width="14" style="1" customWidth="1"/>
    <col min="32" max="32" width="14" customWidth="1"/>
    <col min="33" max="33" width="14" style="1" customWidth="1"/>
    <col min="34" max="34" width="14" customWidth="1"/>
    <col min="35" max="35" width="14" style="1" customWidth="1"/>
    <col min="36" max="36" width="14" customWidth="1"/>
    <col min="37" max="37" width="14" style="1" customWidth="1"/>
    <col min="38" max="38" width="14" customWidth="1"/>
    <col min="39" max="39" width="14" style="1" customWidth="1"/>
    <col min="40" max="40" width="14" customWidth="1"/>
    <col min="41" max="41" width="14" style="1" customWidth="1"/>
    <col min="42" max="42" width="14" customWidth="1"/>
    <col min="43" max="43" width="14" style="1" customWidth="1"/>
    <col min="44" max="44" width="14" customWidth="1"/>
    <col min="45" max="45" width="14" style="1" customWidth="1"/>
    <col min="46" max="46" width="14" customWidth="1"/>
    <col min="47" max="47" width="14" style="1" customWidth="1"/>
    <col min="48" max="48" width="14" customWidth="1"/>
    <col min="49" max="49" width="14" style="1" customWidth="1"/>
    <col min="50" max="50" width="14" customWidth="1"/>
    <col min="51" max="51" width="14" style="1" customWidth="1"/>
    <col min="52" max="52" width="14" customWidth="1"/>
    <col min="53" max="53" width="14" style="1" customWidth="1"/>
    <col min="54" max="54" width="14" customWidth="1"/>
    <col min="55" max="55" width="14" style="1" customWidth="1"/>
    <col min="56" max="56" width="14" customWidth="1"/>
    <col min="57" max="57" width="14" style="1" customWidth="1"/>
    <col min="58" max="67" width="14" customWidth="1"/>
  </cols>
  <sheetData>
    <row r="1" spans="1:72" s="64" customFormat="1" ht="14.25" customHeight="1" x14ac:dyDescent="0.2">
      <c r="A1" s="35"/>
      <c r="B1" s="94" t="s">
        <v>221</v>
      </c>
      <c r="C1" s="94"/>
      <c r="D1" s="94"/>
      <c r="E1" s="94"/>
      <c r="F1" s="94"/>
      <c r="G1" s="94"/>
      <c r="H1" s="94"/>
      <c r="I1" s="94"/>
      <c r="J1" s="94"/>
      <c r="K1" s="94"/>
      <c r="L1" s="94" t="s">
        <v>221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C1" s="65"/>
      <c r="AE1" s="65"/>
      <c r="AG1" s="65"/>
      <c r="AI1" s="65"/>
      <c r="AK1" s="65"/>
      <c r="AM1" s="65"/>
      <c r="AO1" s="65"/>
      <c r="AQ1" s="65"/>
      <c r="AS1" s="65"/>
      <c r="AU1" s="65"/>
      <c r="AW1" s="65"/>
      <c r="AY1" s="65"/>
      <c r="BA1" s="65"/>
      <c r="BC1" s="65"/>
      <c r="BE1" s="65"/>
    </row>
    <row r="2" spans="1:72" ht="14.25" customHeight="1" thickBot="1" x14ac:dyDescent="0.25">
      <c r="A2" s="35" t="s">
        <v>222</v>
      </c>
      <c r="B2" s="66"/>
      <c r="C2" s="35"/>
      <c r="D2" s="35"/>
      <c r="E2" s="37"/>
      <c r="F2" s="35"/>
      <c r="G2" s="37"/>
      <c r="H2" s="35"/>
      <c r="I2" s="37"/>
      <c r="J2" s="35"/>
      <c r="K2" s="37"/>
      <c r="L2" s="95" t="s">
        <v>222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72" s="3" customFormat="1" ht="13.5" customHeight="1" thickBot="1" x14ac:dyDescent="0.25">
      <c r="A3" s="31"/>
      <c r="B3" s="67"/>
      <c r="C3" s="32"/>
      <c r="D3" s="33" t="s">
        <v>0</v>
      </c>
      <c r="E3" s="75"/>
      <c r="F3" s="33" t="s">
        <v>1</v>
      </c>
      <c r="G3" s="34"/>
      <c r="H3" s="34"/>
      <c r="I3" s="34"/>
      <c r="J3" s="34"/>
      <c r="K3" s="75"/>
      <c r="L3" s="33" t="s">
        <v>2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75"/>
      <c r="Z3" s="96" t="s">
        <v>214</v>
      </c>
      <c r="AA3" s="97"/>
      <c r="AC3" s="4"/>
      <c r="AE3" s="4"/>
      <c r="AG3" s="4"/>
      <c r="AI3" s="4"/>
      <c r="AK3" s="4"/>
      <c r="AM3" s="4"/>
      <c r="AO3" s="4"/>
      <c r="AQ3" s="4"/>
      <c r="AS3" s="4"/>
      <c r="AU3" s="4"/>
      <c r="AW3" s="4"/>
      <c r="AY3" s="4"/>
      <c r="BA3" s="4"/>
      <c r="BC3" s="4"/>
      <c r="BE3" s="4"/>
    </row>
    <row r="4" spans="1:72" s="20" customFormat="1" ht="51.75" customHeight="1" thickBot="1" x14ac:dyDescent="0.25">
      <c r="A4" s="11" t="s">
        <v>3</v>
      </c>
      <c r="B4" s="68" t="s">
        <v>4</v>
      </c>
      <c r="C4" s="12" t="s">
        <v>5</v>
      </c>
      <c r="D4" s="7" t="s">
        <v>6</v>
      </c>
      <c r="E4" s="76" t="s">
        <v>7</v>
      </c>
      <c r="F4" s="14" t="s">
        <v>8</v>
      </c>
      <c r="G4" s="79" t="s">
        <v>9</v>
      </c>
      <c r="H4" s="15" t="s">
        <v>10</v>
      </c>
      <c r="I4" s="80" t="s">
        <v>11</v>
      </c>
      <c r="J4" s="16" t="s">
        <v>12</v>
      </c>
      <c r="K4" s="76" t="s">
        <v>13</v>
      </c>
      <c r="L4" s="13" t="s">
        <v>14</v>
      </c>
      <c r="M4" s="17" t="s">
        <v>15</v>
      </c>
      <c r="N4" s="18" t="s">
        <v>16</v>
      </c>
      <c r="O4" s="17" t="s">
        <v>17</v>
      </c>
      <c r="P4" s="18" t="s">
        <v>18</v>
      </c>
      <c r="Q4" s="17" t="s">
        <v>19</v>
      </c>
      <c r="R4" s="18" t="s">
        <v>20</v>
      </c>
      <c r="S4" s="17" t="s">
        <v>21</v>
      </c>
      <c r="T4" s="17" t="s">
        <v>22</v>
      </c>
      <c r="U4" s="17" t="s">
        <v>23</v>
      </c>
      <c r="V4" s="18" t="s">
        <v>24</v>
      </c>
      <c r="W4" s="17" t="s">
        <v>25</v>
      </c>
      <c r="X4" s="18" t="s">
        <v>26</v>
      </c>
      <c r="Y4" s="76" t="s">
        <v>13</v>
      </c>
      <c r="Z4" s="29" t="s">
        <v>215</v>
      </c>
      <c r="AA4" s="24" t="s">
        <v>216</v>
      </c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</row>
    <row r="5" spans="1:72" s="46" customFormat="1" ht="12.75" customHeight="1" x14ac:dyDescent="0.2">
      <c r="A5" s="63" t="s">
        <v>72</v>
      </c>
      <c r="B5" s="69">
        <v>1</v>
      </c>
      <c r="C5" s="63" t="s">
        <v>73</v>
      </c>
      <c r="D5" s="63">
        <v>27</v>
      </c>
      <c r="E5" s="77">
        <v>4.6989209885137488E-3</v>
      </c>
      <c r="F5" s="63">
        <v>19</v>
      </c>
      <c r="G5" s="77">
        <v>0.70370370370370372</v>
      </c>
      <c r="H5" s="63">
        <v>8</v>
      </c>
      <c r="I5" s="77">
        <v>0.29629629629629628</v>
      </c>
      <c r="J5" s="63">
        <v>0</v>
      </c>
      <c r="K5" s="77">
        <v>0</v>
      </c>
      <c r="L5" s="63">
        <v>3</v>
      </c>
      <c r="M5" s="77">
        <v>0.1111111111111111</v>
      </c>
      <c r="N5" s="63">
        <v>20</v>
      </c>
      <c r="O5" s="77">
        <v>0.7407407407407407</v>
      </c>
      <c r="P5" s="63">
        <v>0</v>
      </c>
      <c r="Q5" s="77">
        <v>0</v>
      </c>
      <c r="R5" s="63">
        <v>1</v>
      </c>
      <c r="S5" s="77">
        <v>3.7037037037037035E-2</v>
      </c>
      <c r="T5" s="63">
        <v>0</v>
      </c>
      <c r="U5" s="77">
        <v>0</v>
      </c>
      <c r="V5" s="63">
        <v>3</v>
      </c>
      <c r="W5" s="77">
        <v>0.1111111111111111</v>
      </c>
      <c r="X5" s="63">
        <v>0</v>
      </c>
      <c r="Y5" s="77">
        <v>0</v>
      </c>
      <c r="Z5" s="88">
        <v>4</v>
      </c>
      <c r="AA5" s="89">
        <v>0.14814814814814814</v>
      </c>
      <c r="AB5" s="47"/>
      <c r="AC5" s="48"/>
      <c r="AD5" s="47"/>
      <c r="AE5" s="48"/>
      <c r="AF5" s="47"/>
      <c r="AG5" s="48"/>
      <c r="AH5" s="47"/>
      <c r="AI5" s="48"/>
      <c r="AJ5" s="47"/>
      <c r="AK5" s="48"/>
      <c r="AL5" s="47"/>
      <c r="AM5" s="48"/>
      <c r="AN5" s="47"/>
      <c r="AO5" s="48"/>
      <c r="AP5" s="47"/>
      <c r="AQ5" s="48"/>
      <c r="AR5" s="47"/>
      <c r="AS5" s="48"/>
      <c r="AT5" s="47"/>
      <c r="AU5" s="48"/>
      <c r="AV5" s="47"/>
      <c r="AW5" s="48"/>
      <c r="AX5" s="47"/>
      <c r="AY5" s="48"/>
      <c r="AZ5" s="47"/>
      <c r="BA5" s="48"/>
      <c r="BB5" s="47"/>
      <c r="BC5" s="48"/>
      <c r="BD5" s="47"/>
      <c r="BE5" s="48"/>
      <c r="BF5" s="47"/>
      <c r="BG5" s="48"/>
      <c r="BH5" s="47"/>
      <c r="BI5" s="48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</row>
    <row r="6" spans="1:72" s="46" customFormat="1" ht="12.75" customHeight="1" x14ac:dyDescent="0.2">
      <c r="A6" s="63" t="s">
        <v>74</v>
      </c>
      <c r="B6" s="69">
        <v>3</v>
      </c>
      <c r="C6" s="63" t="s">
        <v>78</v>
      </c>
      <c r="D6" s="63">
        <v>95</v>
      </c>
      <c r="E6" s="77">
        <v>1.6533240515140969E-2</v>
      </c>
      <c r="F6" s="63">
        <v>45</v>
      </c>
      <c r="G6" s="77">
        <v>0.47368421052631576</v>
      </c>
      <c r="H6" s="63">
        <v>50</v>
      </c>
      <c r="I6" s="77">
        <v>0.52631578947368418</v>
      </c>
      <c r="J6" s="63">
        <v>0</v>
      </c>
      <c r="K6" s="77">
        <v>0</v>
      </c>
      <c r="L6" s="63">
        <v>26</v>
      </c>
      <c r="M6" s="77">
        <v>0.27368421052631581</v>
      </c>
      <c r="N6" s="63">
        <v>59</v>
      </c>
      <c r="O6" s="77">
        <v>0.62105263157894741</v>
      </c>
      <c r="P6" s="63">
        <v>0</v>
      </c>
      <c r="Q6" s="77">
        <v>0</v>
      </c>
      <c r="R6" s="63">
        <v>0</v>
      </c>
      <c r="S6" s="77">
        <v>0</v>
      </c>
      <c r="T6" s="63">
        <v>0</v>
      </c>
      <c r="U6" s="77">
        <v>0</v>
      </c>
      <c r="V6" s="63">
        <v>9</v>
      </c>
      <c r="W6" s="77">
        <v>9.4736842105263161E-2</v>
      </c>
      <c r="X6" s="63">
        <v>1</v>
      </c>
      <c r="Y6" s="77">
        <v>1.0526315789473684E-2</v>
      </c>
      <c r="Z6" s="63">
        <v>15</v>
      </c>
      <c r="AA6" s="77">
        <v>0.15789473684210525</v>
      </c>
      <c r="AB6" s="47"/>
      <c r="AC6" s="48"/>
      <c r="AD6" s="47"/>
      <c r="AE6" s="48"/>
      <c r="AF6" s="47"/>
      <c r="AG6" s="48"/>
      <c r="AH6" s="47"/>
      <c r="AI6" s="48"/>
      <c r="AJ6" s="47"/>
      <c r="AK6" s="48"/>
      <c r="AL6" s="47"/>
      <c r="AM6" s="48"/>
      <c r="AN6" s="47"/>
      <c r="AO6" s="48"/>
      <c r="AP6" s="47"/>
      <c r="AQ6" s="48"/>
      <c r="AR6" s="47"/>
      <c r="AS6" s="48"/>
      <c r="AT6" s="47"/>
      <c r="AU6" s="48"/>
      <c r="AV6" s="47"/>
      <c r="AW6" s="48"/>
      <c r="AX6" s="47"/>
      <c r="AY6" s="48"/>
      <c r="AZ6" s="47"/>
      <c r="BA6" s="48"/>
      <c r="BB6" s="47"/>
      <c r="BC6" s="48"/>
      <c r="BD6" s="47"/>
      <c r="BE6" s="48"/>
      <c r="BF6" s="47"/>
      <c r="BG6" s="48"/>
      <c r="BH6" s="47"/>
      <c r="BI6" s="48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</row>
    <row r="7" spans="1:72" s="46" customFormat="1" ht="12.75" customHeight="1" x14ac:dyDescent="0.2">
      <c r="A7" s="63" t="s">
        <v>76</v>
      </c>
      <c r="B7" s="69">
        <v>510</v>
      </c>
      <c r="C7" s="63" t="s">
        <v>75</v>
      </c>
      <c r="D7" s="63">
        <v>68</v>
      </c>
      <c r="E7" s="77">
        <v>1.1834319526627219E-2</v>
      </c>
      <c r="F7" s="63">
        <v>24</v>
      </c>
      <c r="G7" s="77">
        <v>0.35294117647058826</v>
      </c>
      <c r="H7" s="63">
        <v>44</v>
      </c>
      <c r="I7" s="77">
        <v>0.6470588235294118</v>
      </c>
      <c r="J7" s="63">
        <v>0</v>
      </c>
      <c r="K7" s="77">
        <v>0</v>
      </c>
      <c r="L7" s="63">
        <v>42</v>
      </c>
      <c r="M7" s="77">
        <v>0.61764705882352944</v>
      </c>
      <c r="N7" s="63">
        <v>24</v>
      </c>
      <c r="O7" s="77">
        <v>0.35294117647058826</v>
      </c>
      <c r="P7" s="63">
        <v>0</v>
      </c>
      <c r="Q7" s="77">
        <v>0</v>
      </c>
      <c r="R7" s="63">
        <v>0</v>
      </c>
      <c r="S7" s="77">
        <v>0</v>
      </c>
      <c r="T7" s="63">
        <v>0</v>
      </c>
      <c r="U7" s="77">
        <v>0</v>
      </c>
      <c r="V7" s="63">
        <v>2</v>
      </c>
      <c r="W7" s="77">
        <v>2.9411764705882353E-2</v>
      </c>
      <c r="X7" s="63">
        <v>0</v>
      </c>
      <c r="Y7" s="77">
        <v>0</v>
      </c>
      <c r="Z7" s="63">
        <v>18</v>
      </c>
      <c r="AA7" s="77">
        <v>0.26470588235294118</v>
      </c>
      <c r="AB7" s="47"/>
      <c r="AC7" s="48"/>
      <c r="AD7" s="47"/>
      <c r="AE7" s="48"/>
      <c r="AF7" s="47"/>
      <c r="AG7" s="48"/>
      <c r="AH7" s="47"/>
      <c r="AI7" s="48"/>
      <c r="AJ7" s="47"/>
      <c r="AK7" s="48"/>
      <c r="AL7" s="47"/>
      <c r="AM7" s="48"/>
      <c r="AN7" s="47"/>
      <c r="AO7" s="48"/>
      <c r="AP7" s="47"/>
      <c r="AQ7" s="48"/>
      <c r="AR7" s="47"/>
      <c r="AS7" s="48"/>
      <c r="AT7" s="47"/>
      <c r="AU7" s="48"/>
      <c r="AV7" s="47"/>
      <c r="AW7" s="48"/>
      <c r="AX7" s="47"/>
      <c r="AY7" s="48"/>
      <c r="AZ7" s="47"/>
      <c r="BA7" s="48"/>
      <c r="BB7" s="47"/>
      <c r="BC7" s="48"/>
      <c r="BD7" s="47"/>
      <c r="BE7" s="48"/>
      <c r="BF7" s="47"/>
      <c r="BG7" s="48"/>
      <c r="BH7" s="47"/>
      <c r="BI7" s="48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</row>
    <row r="8" spans="1:72" s="46" customFormat="1" ht="12.75" customHeight="1" x14ac:dyDescent="0.2">
      <c r="A8" s="63" t="s">
        <v>77</v>
      </c>
      <c r="B8" s="69">
        <v>5</v>
      </c>
      <c r="C8" s="63" t="s">
        <v>78</v>
      </c>
      <c r="D8" s="63">
        <v>49</v>
      </c>
      <c r="E8" s="77">
        <v>8.5276714235990262E-3</v>
      </c>
      <c r="F8" s="63">
        <v>22</v>
      </c>
      <c r="G8" s="77">
        <v>0.44897959183673469</v>
      </c>
      <c r="H8" s="63">
        <v>27</v>
      </c>
      <c r="I8" s="77">
        <v>0.55102040816326525</v>
      </c>
      <c r="J8" s="63">
        <v>0</v>
      </c>
      <c r="K8" s="77">
        <v>0</v>
      </c>
      <c r="L8" s="63">
        <v>5</v>
      </c>
      <c r="M8" s="77">
        <v>0.10204081632653061</v>
      </c>
      <c r="N8" s="63">
        <v>37</v>
      </c>
      <c r="O8" s="77">
        <v>0.75510204081632648</v>
      </c>
      <c r="P8" s="63">
        <v>0</v>
      </c>
      <c r="Q8" s="77">
        <v>0</v>
      </c>
      <c r="R8" s="63">
        <v>0</v>
      </c>
      <c r="S8" s="77">
        <v>0</v>
      </c>
      <c r="T8" s="63">
        <v>0</v>
      </c>
      <c r="U8" s="77">
        <v>0</v>
      </c>
      <c r="V8" s="63">
        <v>5</v>
      </c>
      <c r="W8" s="77">
        <v>0.10204081632653061</v>
      </c>
      <c r="X8" s="63">
        <v>2</v>
      </c>
      <c r="Y8" s="77">
        <v>4.0816326530612242E-2</v>
      </c>
      <c r="Z8" s="63">
        <v>3</v>
      </c>
      <c r="AA8" s="77">
        <v>6.1224489795918366E-2</v>
      </c>
      <c r="AB8" s="47"/>
      <c r="AC8" s="48"/>
      <c r="AD8" s="47"/>
      <c r="AE8" s="48"/>
      <c r="AF8" s="47"/>
      <c r="AG8" s="48"/>
      <c r="AH8" s="47"/>
      <c r="AI8" s="48"/>
      <c r="AJ8" s="47"/>
      <c r="AK8" s="48"/>
      <c r="AL8" s="47"/>
      <c r="AM8" s="48"/>
      <c r="AN8" s="47"/>
      <c r="AO8" s="48"/>
      <c r="AP8" s="47"/>
      <c r="AQ8" s="48"/>
      <c r="AR8" s="47"/>
      <c r="AS8" s="48"/>
      <c r="AT8" s="47"/>
      <c r="AU8" s="48"/>
      <c r="AV8" s="47"/>
      <c r="AW8" s="48"/>
      <c r="AX8" s="47"/>
      <c r="AY8" s="48"/>
      <c r="AZ8" s="47"/>
      <c r="BA8" s="48"/>
      <c r="BB8" s="47"/>
      <c r="BC8" s="48"/>
      <c r="BD8" s="47"/>
      <c r="BE8" s="48"/>
      <c r="BF8" s="47"/>
      <c r="BG8" s="48"/>
      <c r="BH8" s="47"/>
      <c r="BI8" s="48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</row>
    <row r="9" spans="1:72" s="46" customFormat="1" ht="12.75" customHeight="1" x14ac:dyDescent="0.2">
      <c r="A9" s="63" t="s">
        <v>79</v>
      </c>
      <c r="B9" s="69">
        <v>7</v>
      </c>
      <c r="C9" s="63" t="s">
        <v>80</v>
      </c>
      <c r="D9" s="63">
        <v>6</v>
      </c>
      <c r="E9" s="77">
        <v>1.0442046641141664E-3</v>
      </c>
      <c r="F9" s="63">
        <v>3</v>
      </c>
      <c r="G9" s="77">
        <v>0.5</v>
      </c>
      <c r="H9" s="63">
        <v>3</v>
      </c>
      <c r="I9" s="77">
        <v>0.5</v>
      </c>
      <c r="J9" s="63">
        <v>0</v>
      </c>
      <c r="K9" s="77">
        <v>0</v>
      </c>
      <c r="L9" s="63">
        <v>1</v>
      </c>
      <c r="M9" s="77">
        <v>0.16666666666666666</v>
      </c>
      <c r="N9" s="63">
        <v>5</v>
      </c>
      <c r="O9" s="77">
        <v>0.83333333333333337</v>
      </c>
      <c r="P9" s="63">
        <v>0</v>
      </c>
      <c r="Q9" s="77">
        <v>0</v>
      </c>
      <c r="R9" s="63">
        <v>0</v>
      </c>
      <c r="S9" s="77">
        <v>0</v>
      </c>
      <c r="T9" s="63">
        <v>0</v>
      </c>
      <c r="U9" s="77">
        <v>0</v>
      </c>
      <c r="V9" s="63">
        <v>0</v>
      </c>
      <c r="W9" s="77">
        <v>0</v>
      </c>
      <c r="X9" s="63">
        <v>0</v>
      </c>
      <c r="Y9" s="77">
        <v>0</v>
      </c>
      <c r="Z9" s="63">
        <v>0</v>
      </c>
      <c r="AA9" s="77">
        <v>0</v>
      </c>
      <c r="AB9" s="47"/>
      <c r="AC9" s="48"/>
      <c r="AD9" s="47"/>
      <c r="AE9" s="48"/>
      <c r="AF9" s="47"/>
      <c r="AG9" s="48"/>
      <c r="AH9" s="47"/>
      <c r="AI9" s="48"/>
      <c r="AJ9" s="47"/>
      <c r="AK9" s="48"/>
      <c r="AL9" s="47"/>
      <c r="AM9" s="48"/>
      <c r="AN9" s="47"/>
      <c r="AO9" s="48"/>
      <c r="AP9" s="47"/>
      <c r="AQ9" s="48"/>
      <c r="AR9" s="47"/>
      <c r="AS9" s="48"/>
      <c r="AT9" s="47"/>
      <c r="AU9" s="48"/>
      <c r="AV9" s="47"/>
      <c r="AW9" s="48"/>
      <c r="AX9" s="47"/>
      <c r="AY9" s="48"/>
      <c r="AZ9" s="47"/>
      <c r="BA9" s="48"/>
      <c r="BB9" s="47"/>
      <c r="BC9" s="48"/>
      <c r="BD9" s="47"/>
      <c r="BE9" s="48"/>
      <c r="BF9" s="47"/>
      <c r="BG9" s="48"/>
      <c r="BH9" s="47"/>
      <c r="BI9" s="48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</row>
    <row r="10" spans="1:72" s="46" customFormat="1" ht="12.75" customHeight="1" x14ac:dyDescent="0.2">
      <c r="A10" s="63" t="s">
        <v>81</v>
      </c>
      <c r="B10" s="69">
        <v>9</v>
      </c>
      <c r="C10" s="63" t="s">
        <v>78</v>
      </c>
      <c r="D10" s="63">
        <v>24</v>
      </c>
      <c r="E10" s="77">
        <v>4.1768186564566656E-3</v>
      </c>
      <c r="F10" s="63">
        <v>15</v>
      </c>
      <c r="G10" s="77">
        <v>0.625</v>
      </c>
      <c r="H10" s="63">
        <v>9</v>
      </c>
      <c r="I10" s="77">
        <v>0.375</v>
      </c>
      <c r="J10" s="63">
        <v>0</v>
      </c>
      <c r="K10" s="77">
        <v>0</v>
      </c>
      <c r="L10" s="63">
        <v>3</v>
      </c>
      <c r="M10" s="77">
        <v>0.125</v>
      </c>
      <c r="N10" s="63">
        <v>16</v>
      </c>
      <c r="O10" s="77">
        <v>0.66666666666666663</v>
      </c>
      <c r="P10" s="63">
        <v>0</v>
      </c>
      <c r="Q10" s="77">
        <v>0</v>
      </c>
      <c r="R10" s="63">
        <v>0</v>
      </c>
      <c r="S10" s="77">
        <v>0</v>
      </c>
      <c r="T10" s="63">
        <v>0</v>
      </c>
      <c r="U10" s="77">
        <v>0</v>
      </c>
      <c r="V10" s="63">
        <v>5</v>
      </c>
      <c r="W10" s="77">
        <v>0.20833333333333334</v>
      </c>
      <c r="X10" s="63">
        <v>0</v>
      </c>
      <c r="Y10" s="77">
        <v>0</v>
      </c>
      <c r="Z10" s="63">
        <v>0</v>
      </c>
      <c r="AA10" s="77">
        <v>0</v>
      </c>
      <c r="AB10" s="47"/>
      <c r="AC10" s="48"/>
      <c r="AD10" s="47"/>
      <c r="AE10" s="48"/>
      <c r="AF10" s="47"/>
      <c r="AG10" s="48"/>
      <c r="AH10" s="47"/>
      <c r="AI10" s="48"/>
      <c r="AJ10" s="47"/>
      <c r="AK10" s="48"/>
      <c r="AL10" s="47"/>
      <c r="AM10" s="48"/>
      <c r="AN10" s="47"/>
      <c r="AO10" s="48"/>
      <c r="AP10" s="47"/>
      <c r="AQ10" s="48"/>
      <c r="AR10" s="47"/>
      <c r="AS10" s="48"/>
      <c r="AT10" s="47"/>
      <c r="AU10" s="48"/>
      <c r="AV10" s="47"/>
      <c r="AW10" s="48"/>
      <c r="AX10" s="47"/>
      <c r="AY10" s="48"/>
      <c r="AZ10" s="47"/>
      <c r="BA10" s="48"/>
      <c r="BB10" s="47"/>
      <c r="BC10" s="48"/>
      <c r="BD10" s="47"/>
      <c r="BE10" s="48"/>
      <c r="BF10" s="47"/>
      <c r="BG10" s="48"/>
      <c r="BH10" s="47"/>
      <c r="BI10" s="48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</row>
    <row r="11" spans="1:72" s="46" customFormat="1" ht="12.75" customHeight="1" x14ac:dyDescent="0.2">
      <c r="A11" s="63" t="s">
        <v>82</v>
      </c>
      <c r="B11" s="69">
        <v>11</v>
      </c>
      <c r="C11" s="63" t="s">
        <v>78</v>
      </c>
      <c r="D11" s="63">
        <v>18</v>
      </c>
      <c r="E11" s="77">
        <v>3.1326139923424992E-3</v>
      </c>
      <c r="F11" s="63">
        <v>7</v>
      </c>
      <c r="G11" s="77">
        <v>0.3888888888888889</v>
      </c>
      <c r="H11" s="63">
        <v>11</v>
      </c>
      <c r="I11" s="77">
        <v>0.61111111111111116</v>
      </c>
      <c r="J11" s="63">
        <v>0</v>
      </c>
      <c r="K11" s="77">
        <v>0</v>
      </c>
      <c r="L11" s="63">
        <v>2</v>
      </c>
      <c r="M11" s="77">
        <v>0.1111111111111111</v>
      </c>
      <c r="N11" s="63">
        <v>15</v>
      </c>
      <c r="O11" s="77">
        <v>0.83333333333333337</v>
      </c>
      <c r="P11" s="63">
        <v>0</v>
      </c>
      <c r="Q11" s="77">
        <v>0</v>
      </c>
      <c r="R11" s="63">
        <v>0</v>
      </c>
      <c r="S11" s="77">
        <v>0</v>
      </c>
      <c r="T11" s="63">
        <v>1</v>
      </c>
      <c r="U11" s="77">
        <v>5.5555555555555552E-2</v>
      </c>
      <c r="V11" s="63">
        <v>0</v>
      </c>
      <c r="W11" s="77">
        <v>0</v>
      </c>
      <c r="X11" s="63">
        <v>0</v>
      </c>
      <c r="Y11" s="77">
        <v>0</v>
      </c>
      <c r="Z11" s="63">
        <v>0</v>
      </c>
      <c r="AA11" s="77">
        <v>0</v>
      </c>
      <c r="AB11" s="47"/>
      <c r="AC11" s="48"/>
      <c r="AD11" s="47"/>
      <c r="AE11" s="48"/>
      <c r="AF11" s="47"/>
      <c r="AG11" s="48"/>
      <c r="AH11" s="47"/>
      <c r="AI11" s="48"/>
      <c r="AJ11" s="47"/>
      <c r="AK11" s="48"/>
      <c r="AL11" s="47"/>
      <c r="AM11" s="48"/>
      <c r="AN11" s="47"/>
      <c r="AO11" s="48"/>
      <c r="AP11" s="47"/>
      <c r="AQ11" s="48"/>
      <c r="AR11" s="47"/>
      <c r="AS11" s="48"/>
      <c r="AT11" s="47"/>
      <c r="AU11" s="48"/>
      <c r="AV11" s="47"/>
      <c r="AW11" s="48"/>
      <c r="AX11" s="47"/>
      <c r="AY11" s="48"/>
      <c r="AZ11" s="47"/>
      <c r="BA11" s="48"/>
      <c r="BB11" s="47"/>
      <c r="BC11" s="48"/>
      <c r="BD11" s="47"/>
      <c r="BE11" s="48"/>
      <c r="BF11" s="47"/>
      <c r="BG11" s="48"/>
      <c r="BH11" s="47"/>
      <c r="BI11" s="48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</row>
    <row r="12" spans="1:72" s="46" customFormat="1" ht="12.75" customHeight="1" x14ac:dyDescent="0.2">
      <c r="A12" s="63" t="s">
        <v>83</v>
      </c>
      <c r="B12" s="69">
        <v>13</v>
      </c>
      <c r="C12" s="63" t="s">
        <v>75</v>
      </c>
      <c r="D12" s="63">
        <v>86</v>
      </c>
      <c r="E12" s="77">
        <v>1.4966933518969718E-2</v>
      </c>
      <c r="F12" s="63">
        <v>44</v>
      </c>
      <c r="G12" s="77">
        <v>0.51162790697674421</v>
      </c>
      <c r="H12" s="63">
        <v>42</v>
      </c>
      <c r="I12" s="77">
        <v>0.48837209302325579</v>
      </c>
      <c r="J12" s="63">
        <v>0</v>
      </c>
      <c r="K12" s="77">
        <v>0</v>
      </c>
      <c r="L12" s="63">
        <v>35</v>
      </c>
      <c r="M12" s="77">
        <v>0.40697674418604651</v>
      </c>
      <c r="N12" s="63">
        <v>40</v>
      </c>
      <c r="O12" s="77">
        <v>0.46511627906976744</v>
      </c>
      <c r="P12" s="63">
        <v>0</v>
      </c>
      <c r="Q12" s="77">
        <v>0</v>
      </c>
      <c r="R12" s="63">
        <v>3</v>
      </c>
      <c r="S12" s="77">
        <v>3.4883720930232558E-2</v>
      </c>
      <c r="T12" s="63">
        <v>0</v>
      </c>
      <c r="U12" s="77">
        <v>0</v>
      </c>
      <c r="V12" s="63">
        <v>7</v>
      </c>
      <c r="W12" s="77">
        <v>8.1395348837209308E-2</v>
      </c>
      <c r="X12" s="63">
        <v>1</v>
      </c>
      <c r="Y12" s="77">
        <v>1.1627906976744186E-2</v>
      </c>
      <c r="Z12" s="63">
        <v>38</v>
      </c>
      <c r="AA12" s="77">
        <v>0.44186046511627908</v>
      </c>
      <c r="AB12" s="47"/>
      <c r="AC12" s="48"/>
      <c r="AD12" s="47"/>
      <c r="AE12" s="48"/>
      <c r="AF12" s="47"/>
      <c r="AG12" s="48"/>
      <c r="AH12" s="47"/>
      <c r="AI12" s="48"/>
      <c r="AJ12" s="47"/>
      <c r="AK12" s="48"/>
      <c r="AL12" s="47"/>
      <c r="AM12" s="48"/>
      <c r="AN12" s="47"/>
      <c r="AO12" s="48"/>
      <c r="AP12" s="47"/>
      <c r="AQ12" s="48"/>
      <c r="AR12" s="47"/>
      <c r="AS12" s="48"/>
      <c r="AT12" s="47"/>
      <c r="AU12" s="48"/>
      <c r="AV12" s="47"/>
      <c r="AW12" s="48"/>
      <c r="AX12" s="47"/>
      <c r="AY12" s="48"/>
      <c r="AZ12" s="47"/>
      <c r="BA12" s="48"/>
      <c r="BB12" s="47"/>
      <c r="BC12" s="48"/>
      <c r="BD12" s="47"/>
      <c r="BE12" s="48"/>
      <c r="BF12" s="47"/>
      <c r="BG12" s="48"/>
      <c r="BH12" s="47"/>
      <c r="BI12" s="48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</row>
    <row r="13" spans="1:72" s="46" customFormat="1" ht="12.75" customHeight="1" x14ac:dyDescent="0.2">
      <c r="A13" s="63" t="s">
        <v>84</v>
      </c>
      <c r="B13" s="69">
        <v>15</v>
      </c>
      <c r="C13" s="63" t="s">
        <v>78</v>
      </c>
      <c r="D13" s="63">
        <v>100</v>
      </c>
      <c r="E13" s="77">
        <v>1.7403411068569439E-2</v>
      </c>
      <c r="F13" s="63">
        <v>58</v>
      </c>
      <c r="G13" s="77">
        <v>0.57999999999999996</v>
      </c>
      <c r="H13" s="63">
        <v>42</v>
      </c>
      <c r="I13" s="77">
        <v>0.42</v>
      </c>
      <c r="J13" s="63">
        <v>0</v>
      </c>
      <c r="K13" s="77">
        <v>0</v>
      </c>
      <c r="L13" s="63">
        <v>6</v>
      </c>
      <c r="M13" s="77">
        <v>0.06</v>
      </c>
      <c r="N13" s="63">
        <v>88</v>
      </c>
      <c r="O13" s="77">
        <v>0.88</v>
      </c>
      <c r="P13" s="63">
        <v>0</v>
      </c>
      <c r="Q13" s="77">
        <v>0</v>
      </c>
      <c r="R13" s="63">
        <v>0</v>
      </c>
      <c r="S13" s="77">
        <v>0</v>
      </c>
      <c r="T13" s="63">
        <v>0</v>
      </c>
      <c r="U13" s="77">
        <v>0</v>
      </c>
      <c r="V13" s="63">
        <v>4</v>
      </c>
      <c r="W13" s="77">
        <v>0.04</v>
      </c>
      <c r="X13" s="63">
        <v>2</v>
      </c>
      <c r="Y13" s="77">
        <v>0.02</v>
      </c>
      <c r="Z13" s="63">
        <v>3</v>
      </c>
      <c r="AA13" s="77">
        <v>0.03</v>
      </c>
      <c r="AB13" s="47"/>
      <c r="AC13" s="48"/>
      <c r="AD13" s="47"/>
      <c r="AE13" s="48"/>
      <c r="AF13" s="47"/>
      <c r="AG13" s="48"/>
      <c r="AH13" s="47"/>
      <c r="AI13" s="48"/>
      <c r="AJ13" s="47"/>
      <c r="AK13" s="48"/>
      <c r="AL13" s="47"/>
      <c r="AM13" s="48"/>
      <c r="AN13" s="47"/>
      <c r="AO13" s="48"/>
      <c r="AP13" s="47"/>
      <c r="AQ13" s="48"/>
      <c r="AR13" s="47"/>
      <c r="AS13" s="48"/>
      <c r="AT13" s="47"/>
      <c r="AU13" s="48"/>
      <c r="AV13" s="47"/>
      <c r="AW13" s="48"/>
      <c r="AX13" s="47"/>
      <c r="AY13" s="48"/>
      <c r="AZ13" s="47"/>
      <c r="BA13" s="48"/>
      <c r="BB13" s="47"/>
      <c r="BC13" s="48"/>
      <c r="BD13" s="47"/>
      <c r="BE13" s="48"/>
      <c r="BF13" s="47"/>
      <c r="BG13" s="48"/>
      <c r="BH13" s="47"/>
      <c r="BI13" s="48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</row>
    <row r="14" spans="1:72" s="46" customFormat="1" ht="12.75" customHeight="1" x14ac:dyDescent="0.2">
      <c r="A14" s="63" t="s">
        <v>85</v>
      </c>
      <c r="B14" s="69">
        <v>17</v>
      </c>
      <c r="C14" s="63" t="s">
        <v>78</v>
      </c>
      <c r="D14" s="63">
        <v>0</v>
      </c>
      <c r="E14" s="77">
        <v>0</v>
      </c>
      <c r="F14" s="63">
        <v>0</v>
      </c>
      <c r="G14" s="77">
        <v>0</v>
      </c>
      <c r="H14" s="63">
        <v>0</v>
      </c>
      <c r="I14" s="77">
        <v>0</v>
      </c>
      <c r="J14" s="63">
        <v>0</v>
      </c>
      <c r="K14" s="77">
        <v>0</v>
      </c>
      <c r="L14" s="63">
        <v>0</v>
      </c>
      <c r="M14" s="77">
        <v>0</v>
      </c>
      <c r="N14" s="63">
        <v>0</v>
      </c>
      <c r="O14" s="77">
        <v>0</v>
      </c>
      <c r="P14" s="63">
        <v>0</v>
      </c>
      <c r="Q14" s="77">
        <v>0</v>
      </c>
      <c r="R14" s="63">
        <v>0</v>
      </c>
      <c r="S14" s="77">
        <v>0</v>
      </c>
      <c r="T14" s="63">
        <v>0</v>
      </c>
      <c r="U14" s="77">
        <v>0</v>
      </c>
      <c r="V14" s="63">
        <v>0</v>
      </c>
      <c r="W14" s="77">
        <v>0</v>
      </c>
      <c r="X14" s="63">
        <v>0</v>
      </c>
      <c r="Y14" s="77">
        <v>0</v>
      </c>
      <c r="Z14" s="63">
        <v>0</v>
      </c>
      <c r="AA14" s="77">
        <v>0</v>
      </c>
      <c r="AB14" s="47"/>
      <c r="AC14" s="48"/>
      <c r="AD14" s="47"/>
      <c r="AE14" s="48"/>
      <c r="AF14" s="47"/>
      <c r="AG14" s="48"/>
      <c r="AH14" s="47"/>
      <c r="AI14" s="48"/>
      <c r="AJ14" s="47"/>
      <c r="AK14" s="48"/>
      <c r="AL14" s="47"/>
      <c r="AM14" s="48"/>
      <c r="AN14" s="47"/>
      <c r="AO14" s="48"/>
      <c r="AP14" s="47"/>
      <c r="AQ14" s="48"/>
      <c r="AR14" s="47"/>
      <c r="AS14" s="48"/>
      <c r="AT14" s="47"/>
      <c r="AU14" s="48"/>
      <c r="AV14" s="47"/>
      <c r="AW14" s="48"/>
      <c r="AX14" s="47"/>
      <c r="AY14" s="48"/>
      <c r="AZ14" s="47"/>
      <c r="BA14" s="48"/>
      <c r="BB14" s="47"/>
      <c r="BC14" s="48"/>
      <c r="BD14" s="47"/>
      <c r="BE14" s="48"/>
      <c r="BF14" s="47"/>
      <c r="BG14" s="48"/>
      <c r="BH14" s="47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</row>
    <row r="15" spans="1:72" s="46" customFormat="1" ht="12.75" customHeight="1" x14ac:dyDescent="0.2">
      <c r="A15" s="63" t="s">
        <v>86</v>
      </c>
      <c r="B15" s="69">
        <v>515</v>
      </c>
      <c r="C15" s="63" t="s">
        <v>78</v>
      </c>
      <c r="D15" s="63">
        <v>0</v>
      </c>
      <c r="E15" s="77">
        <v>0</v>
      </c>
      <c r="F15" s="63">
        <v>0</v>
      </c>
      <c r="G15" s="77">
        <v>0</v>
      </c>
      <c r="H15" s="63">
        <v>0</v>
      </c>
      <c r="I15" s="77">
        <v>0</v>
      </c>
      <c r="J15" s="63">
        <v>0</v>
      </c>
      <c r="K15" s="77">
        <v>0</v>
      </c>
      <c r="L15" s="63">
        <v>0</v>
      </c>
      <c r="M15" s="77">
        <v>0</v>
      </c>
      <c r="N15" s="63">
        <v>0</v>
      </c>
      <c r="O15" s="77">
        <v>0</v>
      </c>
      <c r="P15" s="63">
        <v>0</v>
      </c>
      <c r="Q15" s="77">
        <v>0</v>
      </c>
      <c r="R15" s="63">
        <v>0</v>
      </c>
      <c r="S15" s="77">
        <v>0</v>
      </c>
      <c r="T15" s="63">
        <v>0</v>
      </c>
      <c r="U15" s="77">
        <v>0</v>
      </c>
      <c r="V15" s="63">
        <v>0</v>
      </c>
      <c r="W15" s="77">
        <v>0</v>
      </c>
      <c r="X15" s="63">
        <v>0</v>
      </c>
      <c r="Y15" s="77">
        <v>0</v>
      </c>
      <c r="Z15" s="63">
        <v>0</v>
      </c>
      <c r="AA15" s="77">
        <v>0</v>
      </c>
      <c r="AB15" s="47"/>
      <c r="AC15" s="48"/>
      <c r="AD15" s="47"/>
      <c r="AE15" s="48"/>
      <c r="AF15" s="47"/>
      <c r="AG15" s="48"/>
      <c r="AH15" s="47"/>
      <c r="AI15" s="48"/>
      <c r="AJ15" s="47"/>
      <c r="AK15" s="48"/>
      <c r="AL15" s="47"/>
      <c r="AM15" s="48"/>
      <c r="AN15" s="47"/>
      <c r="AO15" s="48"/>
      <c r="AP15" s="47"/>
      <c r="AQ15" s="48"/>
      <c r="AR15" s="47"/>
      <c r="AS15" s="48"/>
      <c r="AT15" s="47"/>
      <c r="AU15" s="48"/>
      <c r="AV15" s="47"/>
      <c r="AW15" s="48"/>
      <c r="AX15" s="47"/>
      <c r="AY15" s="48"/>
      <c r="AZ15" s="47"/>
      <c r="BA15" s="48"/>
      <c r="BB15" s="47"/>
      <c r="BC15" s="48"/>
      <c r="BD15" s="47"/>
      <c r="BE15" s="48"/>
      <c r="BF15" s="47"/>
      <c r="BG15" s="48"/>
      <c r="BH15" s="47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</row>
    <row r="16" spans="1:72" s="46" customFormat="1" ht="12.75" customHeight="1" x14ac:dyDescent="0.2">
      <c r="A16" s="63" t="s">
        <v>87</v>
      </c>
      <c r="B16" s="69">
        <v>19</v>
      </c>
      <c r="C16" s="63" t="s">
        <v>78</v>
      </c>
      <c r="D16" s="63">
        <v>67</v>
      </c>
      <c r="E16" s="77">
        <v>1.1660285415941524E-2</v>
      </c>
      <c r="F16" s="63">
        <v>34</v>
      </c>
      <c r="G16" s="77">
        <v>0.5074626865671642</v>
      </c>
      <c r="H16" s="63">
        <v>33</v>
      </c>
      <c r="I16" s="77">
        <v>0.4925373134328358</v>
      </c>
      <c r="J16" s="63">
        <v>0</v>
      </c>
      <c r="K16" s="77">
        <v>0</v>
      </c>
      <c r="L16" s="63">
        <v>5</v>
      </c>
      <c r="M16" s="77">
        <v>7.4626865671641784E-2</v>
      </c>
      <c r="N16" s="63">
        <v>57</v>
      </c>
      <c r="O16" s="77">
        <v>0.85074626865671643</v>
      </c>
      <c r="P16" s="63">
        <v>0</v>
      </c>
      <c r="Q16" s="77">
        <v>0</v>
      </c>
      <c r="R16" s="63">
        <v>0</v>
      </c>
      <c r="S16" s="77">
        <v>0</v>
      </c>
      <c r="T16" s="63">
        <v>0</v>
      </c>
      <c r="U16" s="77">
        <v>0</v>
      </c>
      <c r="V16" s="63">
        <v>5</v>
      </c>
      <c r="W16" s="77">
        <v>7.4626865671641784E-2</v>
      </c>
      <c r="X16" s="63">
        <v>0</v>
      </c>
      <c r="Y16" s="77">
        <v>0</v>
      </c>
      <c r="Z16" s="63">
        <v>3</v>
      </c>
      <c r="AA16" s="77">
        <v>4.4776119402985072E-2</v>
      </c>
      <c r="AB16" s="47"/>
      <c r="AC16" s="48"/>
      <c r="AD16" s="47"/>
      <c r="AE16" s="48"/>
      <c r="AF16" s="47"/>
      <c r="AG16" s="48"/>
      <c r="AH16" s="47"/>
      <c r="AI16" s="48"/>
      <c r="AJ16" s="47"/>
      <c r="AK16" s="48"/>
      <c r="AL16" s="47"/>
      <c r="AM16" s="48"/>
      <c r="AN16" s="47"/>
      <c r="AO16" s="48"/>
      <c r="AP16" s="47"/>
      <c r="AQ16" s="48"/>
      <c r="AR16" s="47"/>
      <c r="AS16" s="48"/>
      <c r="AT16" s="47"/>
      <c r="AU16" s="48"/>
      <c r="AV16" s="47"/>
      <c r="AW16" s="48"/>
      <c r="AX16" s="47"/>
      <c r="AY16" s="48"/>
      <c r="AZ16" s="47"/>
      <c r="BA16" s="48"/>
      <c r="BB16" s="47"/>
      <c r="BC16" s="48"/>
      <c r="BD16" s="47"/>
      <c r="BE16" s="48"/>
      <c r="BF16" s="47"/>
      <c r="BG16" s="48"/>
      <c r="BH16" s="47"/>
      <c r="BI16" s="48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</row>
    <row r="17" spans="1:72" s="46" customFormat="1" ht="12.75" customHeight="1" x14ac:dyDescent="0.2">
      <c r="A17" s="63" t="s">
        <v>88</v>
      </c>
      <c r="B17" s="69">
        <v>21</v>
      </c>
      <c r="C17" s="63" t="s">
        <v>89</v>
      </c>
      <c r="D17" s="63">
        <v>6</v>
      </c>
      <c r="E17" s="77">
        <v>1.0442046641141664E-3</v>
      </c>
      <c r="F17" s="63">
        <v>5</v>
      </c>
      <c r="G17" s="77">
        <v>0.83333333333333337</v>
      </c>
      <c r="H17" s="63">
        <v>1</v>
      </c>
      <c r="I17" s="77">
        <v>0.16666666666666666</v>
      </c>
      <c r="J17" s="63">
        <v>0</v>
      </c>
      <c r="K17" s="77">
        <v>0</v>
      </c>
      <c r="L17" s="63">
        <v>0</v>
      </c>
      <c r="M17" s="77">
        <v>0</v>
      </c>
      <c r="N17" s="63">
        <v>5</v>
      </c>
      <c r="O17" s="77">
        <v>0.83333333333333337</v>
      </c>
      <c r="P17" s="63">
        <v>0</v>
      </c>
      <c r="Q17" s="77">
        <v>0</v>
      </c>
      <c r="R17" s="63">
        <v>0</v>
      </c>
      <c r="S17" s="77">
        <v>0</v>
      </c>
      <c r="T17" s="63">
        <v>0</v>
      </c>
      <c r="U17" s="77">
        <v>0</v>
      </c>
      <c r="V17" s="63">
        <v>0</v>
      </c>
      <c r="W17" s="77">
        <v>0</v>
      </c>
      <c r="X17" s="63">
        <v>1</v>
      </c>
      <c r="Y17" s="77">
        <v>0.16666666666666666</v>
      </c>
      <c r="Z17" s="63">
        <v>1</v>
      </c>
      <c r="AA17" s="77">
        <v>0.16666666666666666</v>
      </c>
      <c r="AB17" s="47"/>
      <c r="AC17" s="48"/>
      <c r="AD17" s="47"/>
      <c r="AE17" s="48"/>
      <c r="AF17" s="47"/>
      <c r="AG17" s="48"/>
      <c r="AH17" s="47"/>
      <c r="AI17" s="48"/>
      <c r="AJ17" s="47"/>
      <c r="AK17" s="48"/>
      <c r="AL17" s="47"/>
      <c r="AM17" s="48"/>
      <c r="AN17" s="47"/>
      <c r="AO17" s="48"/>
      <c r="AP17" s="47"/>
      <c r="AQ17" s="48"/>
      <c r="AR17" s="47"/>
      <c r="AS17" s="48"/>
      <c r="AT17" s="47"/>
      <c r="AU17" s="48"/>
      <c r="AV17" s="47"/>
      <c r="AW17" s="48"/>
      <c r="AX17" s="47"/>
      <c r="AY17" s="48"/>
      <c r="AZ17" s="47"/>
      <c r="BA17" s="48"/>
      <c r="BB17" s="47"/>
      <c r="BC17" s="48"/>
      <c r="BD17" s="47"/>
      <c r="BE17" s="48"/>
      <c r="BF17" s="47"/>
      <c r="BG17" s="48"/>
      <c r="BH17" s="47"/>
      <c r="BI17" s="48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</row>
    <row r="18" spans="1:72" s="46" customFormat="1" ht="12.75" customHeight="1" x14ac:dyDescent="0.2">
      <c r="A18" s="63" t="s">
        <v>90</v>
      </c>
      <c r="B18" s="69">
        <v>23</v>
      </c>
      <c r="C18" s="63" t="s">
        <v>78</v>
      </c>
      <c r="D18" s="63">
        <v>10</v>
      </c>
      <c r="E18" s="77">
        <v>1.7403411068569439E-3</v>
      </c>
      <c r="F18" s="63">
        <v>7</v>
      </c>
      <c r="G18" s="77">
        <v>0.7</v>
      </c>
      <c r="H18" s="63">
        <v>3</v>
      </c>
      <c r="I18" s="77">
        <v>0.3</v>
      </c>
      <c r="J18" s="63">
        <v>0</v>
      </c>
      <c r="K18" s="77">
        <v>0</v>
      </c>
      <c r="L18" s="63">
        <v>0</v>
      </c>
      <c r="M18" s="77">
        <v>0</v>
      </c>
      <c r="N18" s="63">
        <v>9</v>
      </c>
      <c r="O18" s="77">
        <v>0.9</v>
      </c>
      <c r="P18" s="63">
        <v>0</v>
      </c>
      <c r="Q18" s="77">
        <v>0</v>
      </c>
      <c r="R18" s="63">
        <v>1</v>
      </c>
      <c r="S18" s="77">
        <v>0.1</v>
      </c>
      <c r="T18" s="63">
        <v>0</v>
      </c>
      <c r="U18" s="77">
        <v>0</v>
      </c>
      <c r="V18" s="63">
        <v>0</v>
      </c>
      <c r="W18" s="77">
        <v>0</v>
      </c>
      <c r="X18" s="63">
        <v>0</v>
      </c>
      <c r="Y18" s="77">
        <v>0</v>
      </c>
      <c r="Z18" s="63">
        <v>1</v>
      </c>
      <c r="AA18" s="77">
        <v>0.1</v>
      </c>
      <c r="AB18" s="47"/>
      <c r="AC18" s="48"/>
      <c r="AD18" s="47"/>
      <c r="AE18" s="48"/>
      <c r="AF18" s="47"/>
      <c r="AG18" s="48"/>
      <c r="AH18" s="47"/>
      <c r="AI18" s="48"/>
      <c r="AJ18" s="47"/>
      <c r="AK18" s="48"/>
      <c r="AL18" s="47"/>
      <c r="AM18" s="48"/>
      <c r="AN18" s="47"/>
      <c r="AO18" s="48"/>
      <c r="AP18" s="47"/>
      <c r="AQ18" s="48"/>
      <c r="AR18" s="47"/>
      <c r="AS18" s="48"/>
      <c r="AT18" s="47"/>
      <c r="AU18" s="48"/>
      <c r="AV18" s="47"/>
      <c r="AW18" s="48"/>
      <c r="AX18" s="47"/>
      <c r="AY18" s="48"/>
      <c r="AZ18" s="47"/>
      <c r="BA18" s="48"/>
      <c r="BB18" s="47"/>
      <c r="BC18" s="48"/>
      <c r="BD18" s="47"/>
      <c r="BE18" s="48"/>
      <c r="BF18" s="47"/>
      <c r="BG18" s="48"/>
      <c r="BH18" s="47"/>
      <c r="BI18" s="48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</row>
    <row r="19" spans="1:72" s="46" customFormat="1" ht="12.75" customHeight="1" x14ac:dyDescent="0.2">
      <c r="A19" s="63" t="s">
        <v>91</v>
      </c>
      <c r="B19" s="69">
        <v>520</v>
      </c>
      <c r="C19" s="63" t="s">
        <v>89</v>
      </c>
      <c r="D19" s="63">
        <v>48</v>
      </c>
      <c r="E19" s="77">
        <v>8.3536373129133312E-3</v>
      </c>
      <c r="F19" s="63">
        <v>19</v>
      </c>
      <c r="G19" s="77">
        <v>0.39583333333333331</v>
      </c>
      <c r="H19" s="63">
        <v>29</v>
      </c>
      <c r="I19" s="77">
        <v>0.60416666666666663</v>
      </c>
      <c r="J19" s="63">
        <v>0</v>
      </c>
      <c r="K19" s="77">
        <v>0</v>
      </c>
      <c r="L19" s="63">
        <v>4</v>
      </c>
      <c r="M19" s="77">
        <v>8.3333333333333329E-2</v>
      </c>
      <c r="N19" s="63">
        <v>37</v>
      </c>
      <c r="O19" s="77">
        <v>0.77083333333333337</v>
      </c>
      <c r="P19" s="63">
        <v>0</v>
      </c>
      <c r="Q19" s="77">
        <v>0</v>
      </c>
      <c r="R19" s="63">
        <v>0</v>
      </c>
      <c r="S19" s="77">
        <v>0</v>
      </c>
      <c r="T19" s="63">
        <v>0</v>
      </c>
      <c r="U19" s="77">
        <v>0</v>
      </c>
      <c r="V19" s="63">
        <v>6</v>
      </c>
      <c r="W19" s="77">
        <v>0.125</v>
      </c>
      <c r="X19" s="63">
        <v>1</v>
      </c>
      <c r="Y19" s="77">
        <v>2.0833333333333332E-2</v>
      </c>
      <c r="Z19" s="63">
        <v>3</v>
      </c>
      <c r="AA19" s="77">
        <v>6.25E-2</v>
      </c>
      <c r="AB19" s="47"/>
      <c r="AC19" s="48"/>
      <c r="AD19" s="47"/>
      <c r="AE19" s="48"/>
      <c r="AF19" s="47"/>
      <c r="AG19" s="48"/>
      <c r="AH19" s="47"/>
      <c r="AI19" s="48"/>
      <c r="AJ19" s="47"/>
      <c r="AK19" s="48"/>
      <c r="AL19" s="47"/>
      <c r="AM19" s="48"/>
      <c r="AN19" s="47"/>
      <c r="AO19" s="48"/>
      <c r="AP19" s="47"/>
      <c r="AQ19" s="48"/>
      <c r="AR19" s="47"/>
      <c r="AS19" s="48"/>
      <c r="AT19" s="47"/>
      <c r="AU19" s="48"/>
      <c r="AV19" s="47"/>
      <c r="AW19" s="48"/>
      <c r="AX19" s="47"/>
      <c r="AY19" s="48"/>
      <c r="AZ19" s="47"/>
      <c r="BA19" s="48"/>
      <c r="BB19" s="47"/>
      <c r="BC19" s="48"/>
      <c r="BD19" s="47"/>
      <c r="BE19" s="48"/>
      <c r="BF19" s="47"/>
      <c r="BG19" s="48"/>
      <c r="BH19" s="47"/>
      <c r="BI19" s="48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</row>
    <row r="20" spans="1:72" s="46" customFormat="1" ht="12.75" customHeight="1" x14ac:dyDescent="0.2">
      <c r="A20" s="63" t="s">
        <v>92</v>
      </c>
      <c r="B20" s="69">
        <v>25</v>
      </c>
      <c r="C20" s="63" t="s">
        <v>73</v>
      </c>
      <c r="D20" s="63">
        <v>6</v>
      </c>
      <c r="E20" s="77">
        <v>1.0442046641141664E-3</v>
      </c>
      <c r="F20" s="63">
        <v>5</v>
      </c>
      <c r="G20" s="77">
        <v>0.83333333333333337</v>
      </c>
      <c r="H20" s="63">
        <v>1</v>
      </c>
      <c r="I20" s="77">
        <v>0.16666666666666666</v>
      </c>
      <c r="J20" s="63">
        <v>0</v>
      </c>
      <c r="K20" s="77">
        <v>0</v>
      </c>
      <c r="L20" s="63">
        <v>2</v>
      </c>
      <c r="M20" s="77">
        <v>0.33333333333333331</v>
      </c>
      <c r="N20" s="63">
        <v>3</v>
      </c>
      <c r="O20" s="77">
        <v>0.5</v>
      </c>
      <c r="P20" s="63">
        <v>0</v>
      </c>
      <c r="Q20" s="77">
        <v>0</v>
      </c>
      <c r="R20" s="63">
        <v>0</v>
      </c>
      <c r="S20" s="77">
        <v>0</v>
      </c>
      <c r="T20" s="63">
        <v>0</v>
      </c>
      <c r="U20" s="77">
        <v>0</v>
      </c>
      <c r="V20" s="63">
        <v>0</v>
      </c>
      <c r="W20" s="77">
        <v>0</v>
      </c>
      <c r="X20" s="63">
        <v>1</v>
      </c>
      <c r="Y20" s="77">
        <v>0.16666666666666666</v>
      </c>
      <c r="Z20" s="63">
        <v>0</v>
      </c>
      <c r="AA20" s="77">
        <v>0</v>
      </c>
      <c r="AB20" s="47"/>
      <c r="AC20" s="48"/>
      <c r="AD20" s="47"/>
      <c r="AE20" s="48"/>
      <c r="AF20" s="47"/>
      <c r="AG20" s="48"/>
      <c r="AH20" s="47"/>
      <c r="AI20" s="48"/>
      <c r="AJ20" s="47"/>
      <c r="AK20" s="48"/>
      <c r="AL20" s="47"/>
      <c r="AM20" s="48"/>
      <c r="AN20" s="47"/>
      <c r="AO20" s="48"/>
      <c r="AP20" s="47"/>
      <c r="AQ20" s="48"/>
      <c r="AR20" s="47"/>
      <c r="AS20" s="48"/>
      <c r="AT20" s="47"/>
      <c r="AU20" s="48"/>
      <c r="AV20" s="47"/>
      <c r="AW20" s="48"/>
      <c r="AX20" s="47"/>
      <c r="AY20" s="48"/>
      <c r="AZ20" s="47"/>
      <c r="BA20" s="48"/>
      <c r="BB20" s="47"/>
      <c r="BC20" s="48"/>
      <c r="BD20" s="47"/>
      <c r="BE20" s="48"/>
      <c r="BF20" s="47"/>
      <c r="BG20" s="48"/>
      <c r="BH20" s="47"/>
      <c r="BI20" s="48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</row>
    <row r="21" spans="1:72" s="46" customFormat="1" ht="12.75" customHeight="1" x14ac:dyDescent="0.2">
      <c r="A21" s="63" t="s">
        <v>93</v>
      </c>
      <c r="B21" s="69">
        <v>27</v>
      </c>
      <c r="C21" s="63" t="s">
        <v>89</v>
      </c>
      <c r="D21" s="63">
        <v>54</v>
      </c>
      <c r="E21" s="77">
        <v>9.3978419770274976E-3</v>
      </c>
      <c r="F21" s="63">
        <v>23</v>
      </c>
      <c r="G21" s="77">
        <v>0.42592592592592593</v>
      </c>
      <c r="H21" s="63">
        <v>31</v>
      </c>
      <c r="I21" s="77">
        <v>0.57407407407407407</v>
      </c>
      <c r="J21" s="63">
        <v>0</v>
      </c>
      <c r="K21" s="77">
        <v>0</v>
      </c>
      <c r="L21" s="63">
        <v>0</v>
      </c>
      <c r="M21" s="77">
        <v>0</v>
      </c>
      <c r="N21" s="63">
        <v>53</v>
      </c>
      <c r="O21" s="77">
        <v>0.98148148148148151</v>
      </c>
      <c r="P21" s="63">
        <v>1</v>
      </c>
      <c r="Q21" s="77">
        <v>1.8518518518518517E-2</v>
      </c>
      <c r="R21" s="63">
        <v>0</v>
      </c>
      <c r="S21" s="77">
        <v>0</v>
      </c>
      <c r="T21" s="63">
        <v>0</v>
      </c>
      <c r="U21" s="77">
        <v>0</v>
      </c>
      <c r="V21" s="63">
        <v>0</v>
      </c>
      <c r="W21" s="77">
        <v>0</v>
      </c>
      <c r="X21" s="63">
        <v>0</v>
      </c>
      <c r="Y21" s="77">
        <v>0</v>
      </c>
      <c r="Z21" s="63">
        <v>0</v>
      </c>
      <c r="AA21" s="77">
        <v>0</v>
      </c>
      <c r="AB21" s="47"/>
      <c r="AC21" s="48"/>
      <c r="AD21" s="47"/>
      <c r="AE21" s="48"/>
      <c r="AF21" s="47"/>
      <c r="AG21" s="48"/>
      <c r="AH21" s="47"/>
      <c r="AI21" s="48"/>
      <c r="AJ21" s="47"/>
      <c r="AK21" s="48"/>
      <c r="AL21" s="47"/>
      <c r="AM21" s="48"/>
      <c r="AN21" s="47"/>
      <c r="AO21" s="48"/>
      <c r="AP21" s="47"/>
      <c r="AQ21" s="48"/>
      <c r="AR21" s="47"/>
      <c r="AS21" s="48"/>
      <c r="AT21" s="47"/>
      <c r="AU21" s="48"/>
      <c r="AV21" s="47"/>
      <c r="AW21" s="48"/>
      <c r="AX21" s="47"/>
      <c r="AY21" s="48"/>
      <c r="AZ21" s="47"/>
      <c r="BA21" s="48"/>
      <c r="BB21" s="47"/>
      <c r="BC21" s="48"/>
      <c r="BD21" s="47"/>
      <c r="BE21" s="48"/>
      <c r="BF21" s="47"/>
      <c r="BG21" s="48"/>
      <c r="BH21" s="47"/>
      <c r="BI21" s="48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</row>
    <row r="22" spans="1:72" s="46" customFormat="1" ht="12.75" customHeight="1" x14ac:dyDescent="0.2">
      <c r="A22" s="63" t="s">
        <v>94</v>
      </c>
      <c r="B22" s="69">
        <v>29</v>
      </c>
      <c r="C22" s="63" t="s">
        <v>80</v>
      </c>
      <c r="D22" s="63">
        <v>10</v>
      </c>
      <c r="E22" s="77">
        <v>1.7403411068569439E-3</v>
      </c>
      <c r="F22" s="63">
        <v>3</v>
      </c>
      <c r="G22" s="77">
        <v>0.3</v>
      </c>
      <c r="H22" s="63">
        <v>7</v>
      </c>
      <c r="I22" s="77">
        <v>0.7</v>
      </c>
      <c r="J22" s="63">
        <v>0</v>
      </c>
      <c r="K22" s="77">
        <v>0</v>
      </c>
      <c r="L22" s="63">
        <v>4</v>
      </c>
      <c r="M22" s="77">
        <v>0.4</v>
      </c>
      <c r="N22" s="63">
        <v>6</v>
      </c>
      <c r="O22" s="77">
        <v>0.6</v>
      </c>
      <c r="P22" s="63">
        <v>0</v>
      </c>
      <c r="Q22" s="77">
        <v>0</v>
      </c>
      <c r="R22" s="63">
        <v>0</v>
      </c>
      <c r="S22" s="77">
        <v>0</v>
      </c>
      <c r="T22" s="63">
        <v>0</v>
      </c>
      <c r="U22" s="77">
        <v>0</v>
      </c>
      <c r="V22" s="63">
        <v>0</v>
      </c>
      <c r="W22" s="77">
        <v>0</v>
      </c>
      <c r="X22" s="63">
        <v>0</v>
      </c>
      <c r="Y22" s="77">
        <v>0</v>
      </c>
      <c r="Z22" s="63">
        <v>3</v>
      </c>
      <c r="AA22" s="77">
        <v>0.3</v>
      </c>
      <c r="AB22" s="47"/>
      <c r="AC22" s="48"/>
      <c r="AD22" s="47"/>
      <c r="AE22" s="48"/>
      <c r="AF22" s="47"/>
      <c r="AG22" s="48"/>
      <c r="AH22" s="47"/>
      <c r="AI22" s="48"/>
      <c r="AJ22" s="47"/>
      <c r="AK22" s="48"/>
      <c r="AL22" s="47"/>
      <c r="AM22" s="48"/>
      <c r="AN22" s="47"/>
      <c r="AO22" s="48"/>
      <c r="AP22" s="47"/>
      <c r="AQ22" s="48"/>
      <c r="AR22" s="47"/>
      <c r="AS22" s="48"/>
      <c r="AT22" s="47"/>
      <c r="AU22" s="48"/>
      <c r="AV22" s="47"/>
      <c r="AW22" s="48"/>
      <c r="AX22" s="47"/>
      <c r="AY22" s="48"/>
      <c r="AZ22" s="47"/>
      <c r="BA22" s="48"/>
      <c r="BB22" s="47"/>
      <c r="BC22" s="48"/>
      <c r="BD22" s="47"/>
      <c r="BE22" s="48"/>
      <c r="BF22" s="47"/>
      <c r="BG22" s="48"/>
      <c r="BH22" s="47"/>
      <c r="BI22" s="48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</row>
    <row r="23" spans="1:72" s="46" customFormat="1" ht="12.75" customHeight="1" x14ac:dyDescent="0.2">
      <c r="A23" s="63" t="s">
        <v>95</v>
      </c>
      <c r="B23" s="69">
        <v>530</v>
      </c>
      <c r="C23" s="63" t="s">
        <v>78</v>
      </c>
      <c r="D23" s="63">
        <v>10</v>
      </c>
      <c r="E23" s="77">
        <v>1.7403411068569439E-3</v>
      </c>
      <c r="F23" s="63">
        <v>6</v>
      </c>
      <c r="G23" s="77">
        <v>0.6</v>
      </c>
      <c r="H23" s="63">
        <v>4</v>
      </c>
      <c r="I23" s="77">
        <v>0.4</v>
      </c>
      <c r="J23" s="63">
        <v>0</v>
      </c>
      <c r="K23" s="77">
        <v>0</v>
      </c>
      <c r="L23" s="63">
        <v>0</v>
      </c>
      <c r="M23" s="77">
        <v>0</v>
      </c>
      <c r="N23" s="63">
        <v>9</v>
      </c>
      <c r="O23" s="77">
        <v>0.9</v>
      </c>
      <c r="P23" s="63">
        <v>0</v>
      </c>
      <c r="Q23" s="77">
        <v>0</v>
      </c>
      <c r="R23" s="63">
        <v>0</v>
      </c>
      <c r="S23" s="77">
        <v>0</v>
      </c>
      <c r="T23" s="63">
        <v>0</v>
      </c>
      <c r="U23" s="77">
        <v>0</v>
      </c>
      <c r="V23" s="63">
        <v>1</v>
      </c>
      <c r="W23" s="77">
        <v>0.1</v>
      </c>
      <c r="X23" s="63">
        <v>0</v>
      </c>
      <c r="Y23" s="77">
        <v>0</v>
      </c>
      <c r="Z23" s="63">
        <v>0</v>
      </c>
      <c r="AA23" s="77">
        <v>0</v>
      </c>
      <c r="AB23" s="47"/>
      <c r="AC23" s="48"/>
      <c r="AD23" s="47"/>
      <c r="AE23" s="48"/>
      <c r="AF23" s="47"/>
      <c r="AG23" s="48"/>
      <c r="AH23" s="47"/>
      <c r="AI23" s="48"/>
      <c r="AJ23" s="47"/>
      <c r="AK23" s="48"/>
      <c r="AL23" s="47"/>
      <c r="AM23" s="48"/>
      <c r="AN23" s="47"/>
      <c r="AO23" s="48"/>
      <c r="AP23" s="47"/>
      <c r="AQ23" s="48"/>
      <c r="AR23" s="47"/>
      <c r="AS23" s="48"/>
      <c r="AT23" s="47"/>
      <c r="AU23" s="48"/>
      <c r="AV23" s="47"/>
      <c r="AW23" s="48"/>
      <c r="AX23" s="47"/>
      <c r="AY23" s="48"/>
      <c r="AZ23" s="47"/>
      <c r="BA23" s="48"/>
      <c r="BB23" s="47"/>
      <c r="BC23" s="48"/>
      <c r="BD23" s="47"/>
      <c r="BE23" s="48"/>
      <c r="BF23" s="47"/>
      <c r="BG23" s="48"/>
      <c r="BH23" s="47"/>
      <c r="BI23" s="48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</row>
    <row r="24" spans="1:72" ht="12.75" customHeight="1" x14ac:dyDescent="0.2">
      <c r="A24" s="63" t="s">
        <v>96</v>
      </c>
      <c r="B24" s="69">
        <v>31</v>
      </c>
      <c r="C24" s="63" t="s">
        <v>78</v>
      </c>
      <c r="D24" s="63">
        <v>59</v>
      </c>
      <c r="E24" s="77">
        <v>1.0268012530455969E-2</v>
      </c>
      <c r="F24" s="63">
        <v>27</v>
      </c>
      <c r="G24" s="77">
        <v>0.4576271186440678</v>
      </c>
      <c r="H24" s="63">
        <v>32</v>
      </c>
      <c r="I24" s="77">
        <v>0.5423728813559322</v>
      </c>
      <c r="J24" s="63">
        <v>0</v>
      </c>
      <c r="K24" s="77">
        <v>0</v>
      </c>
      <c r="L24" s="63">
        <v>5</v>
      </c>
      <c r="M24" s="77">
        <v>8.4745762711864403E-2</v>
      </c>
      <c r="N24" s="63">
        <v>44</v>
      </c>
      <c r="O24" s="77">
        <v>0.74576271186440679</v>
      </c>
      <c r="P24" s="63">
        <v>0</v>
      </c>
      <c r="Q24" s="77">
        <v>0</v>
      </c>
      <c r="R24" s="63">
        <v>0</v>
      </c>
      <c r="S24" s="77">
        <v>0</v>
      </c>
      <c r="T24" s="63">
        <v>0</v>
      </c>
      <c r="U24" s="77">
        <v>0</v>
      </c>
      <c r="V24" s="63">
        <v>10</v>
      </c>
      <c r="W24" s="77">
        <v>0.16949152542372881</v>
      </c>
      <c r="X24" s="63">
        <v>0</v>
      </c>
      <c r="Y24" s="77">
        <v>0</v>
      </c>
      <c r="Z24" s="63">
        <v>3</v>
      </c>
      <c r="AA24" s="77">
        <v>5.0847457627118647E-2</v>
      </c>
      <c r="AB24" s="47"/>
      <c r="AC24" s="48"/>
      <c r="AD24" s="47"/>
      <c r="AE24" s="48"/>
      <c r="AF24" s="47"/>
      <c r="AG24" s="48"/>
      <c r="AH24" s="47"/>
      <c r="AI24" s="48"/>
      <c r="AJ24" s="47"/>
      <c r="AK24" s="48"/>
      <c r="AL24" s="47"/>
      <c r="AM24" s="48"/>
      <c r="AN24" s="47"/>
      <c r="AO24" s="48"/>
      <c r="AP24" s="47"/>
      <c r="AQ24" s="48"/>
      <c r="AR24" s="47"/>
      <c r="AS24" s="48"/>
      <c r="AT24" s="47"/>
      <c r="AU24" s="48"/>
      <c r="AV24" s="47"/>
      <c r="AW24" s="48"/>
      <c r="AX24" s="47"/>
      <c r="AY24" s="48"/>
      <c r="AZ24" s="47"/>
      <c r="BA24" s="48"/>
      <c r="BB24" s="47"/>
      <c r="BC24" s="48"/>
      <c r="BD24" s="47"/>
      <c r="BE24" s="48"/>
      <c r="BF24" s="47"/>
      <c r="BG24" s="48"/>
      <c r="BH24" s="47"/>
      <c r="BI24" s="48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</row>
    <row r="25" spans="1:72" ht="12.75" customHeight="1" x14ac:dyDescent="0.2">
      <c r="A25" s="63" t="s">
        <v>97</v>
      </c>
      <c r="B25" s="69">
        <v>33</v>
      </c>
      <c r="C25" s="63" t="s">
        <v>80</v>
      </c>
      <c r="D25" s="63">
        <v>8</v>
      </c>
      <c r="E25" s="77">
        <v>1.3922728854855553E-3</v>
      </c>
      <c r="F25" s="63">
        <v>2</v>
      </c>
      <c r="G25" s="77">
        <v>0.25</v>
      </c>
      <c r="H25" s="63">
        <v>6</v>
      </c>
      <c r="I25" s="77">
        <v>0.75</v>
      </c>
      <c r="J25" s="63">
        <v>0</v>
      </c>
      <c r="K25" s="77">
        <v>0</v>
      </c>
      <c r="L25" s="63">
        <v>3</v>
      </c>
      <c r="M25" s="77">
        <v>0.375</v>
      </c>
      <c r="N25" s="63">
        <v>4</v>
      </c>
      <c r="O25" s="77">
        <v>0.5</v>
      </c>
      <c r="P25" s="63">
        <v>0</v>
      </c>
      <c r="Q25" s="77">
        <v>0</v>
      </c>
      <c r="R25" s="63">
        <v>0</v>
      </c>
      <c r="S25" s="77">
        <v>0</v>
      </c>
      <c r="T25" s="63">
        <v>0</v>
      </c>
      <c r="U25" s="77">
        <v>0</v>
      </c>
      <c r="V25" s="63">
        <v>1</v>
      </c>
      <c r="W25" s="77">
        <v>0.125</v>
      </c>
      <c r="X25" s="63">
        <v>0</v>
      </c>
      <c r="Y25" s="77">
        <v>0</v>
      </c>
      <c r="Z25" s="63">
        <v>1</v>
      </c>
      <c r="AA25" s="77">
        <v>0.125</v>
      </c>
    </row>
    <row r="26" spans="1:72" ht="12.75" customHeight="1" x14ac:dyDescent="0.2">
      <c r="A26" s="63" t="s">
        <v>98</v>
      </c>
      <c r="B26" s="69">
        <v>35</v>
      </c>
      <c r="C26" s="63" t="s">
        <v>89</v>
      </c>
      <c r="D26" s="63">
        <v>38</v>
      </c>
      <c r="E26" s="77">
        <v>6.6132962060563866E-3</v>
      </c>
      <c r="F26" s="63">
        <v>22</v>
      </c>
      <c r="G26" s="77">
        <v>0.57894736842105265</v>
      </c>
      <c r="H26" s="63">
        <v>16</v>
      </c>
      <c r="I26" s="77">
        <v>0.42105263157894735</v>
      </c>
      <c r="J26" s="63">
        <v>0</v>
      </c>
      <c r="K26" s="77">
        <v>0</v>
      </c>
      <c r="L26" s="63">
        <v>1</v>
      </c>
      <c r="M26" s="77">
        <v>2.6315789473684209E-2</v>
      </c>
      <c r="N26" s="63">
        <v>33</v>
      </c>
      <c r="O26" s="77">
        <v>0.86842105263157898</v>
      </c>
      <c r="P26" s="63">
        <v>0</v>
      </c>
      <c r="Q26" s="77">
        <v>0</v>
      </c>
      <c r="R26" s="63">
        <v>0</v>
      </c>
      <c r="S26" s="77">
        <v>0</v>
      </c>
      <c r="T26" s="63">
        <v>0</v>
      </c>
      <c r="U26" s="77">
        <v>0</v>
      </c>
      <c r="V26" s="63">
        <v>4</v>
      </c>
      <c r="W26" s="77">
        <v>0.10526315789473684</v>
      </c>
      <c r="X26" s="63">
        <v>0</v>
      </c>
      <c r="Y26" s="77">
        <v>0</v>
      </c>
      <c r="Z26" s="63">
        <v>0</v>
      </c>
      <c r="AA26" s="77">
        <v>0</v>
      </c>
    </row>
    <row r="27" spans="1:72" ht="12.75" customHeight="1" x14ac:dyDescent="0.2">
      <c r="A27" s="63" t="s">
        <v>99</v>
      </c>
      <c r="B27" s="69">
        <v>36</v>
      </c>
      <c r="C27" s="63" t="s">
        <v>80</v>
      </c>
      <c r="D27" s="63">
        <v>0</v>
      </c>
      <c r="E27" s="77">
        <v>0</v>
      </c>
      <c r="F27" s="63">
        <v>0</v>
      </c>
      <c r="G27" s="77">
        <v>0</v>
      </c>
      <c r="H27" s="63">
        <v>0</v>
      </c>
      <c r="I27" s="77">
        <v>0</v>
      </c>
      <c r="J27" s="63">
        <v>0</v>
      </c>
      <c r="K27" s="77">
        <v>0</v>
      </c>
      <c r="L27" s="63">
        <v>0</v>
      </c>
      <c r="M27" s="77">
        <v>0</v>
      </c>
      <c r="N27" s="63">
        <v>0</v>
      </c>
      <c r="O27" s="77">
        <v>0</v>
      </c>
      <c r="P27" s="63">
        <v>0</v>
      </c>
      <c r="Q27" s="77">
        <v>0</v>
      </c>
      <c r="R27" s="63">
        <v>0</v>
      </c>
      <c r="S27" s="77">
        <v>0</v>
      </c>
      <c r="T27" s="63">
        <v>0</v>
      </c>
      <c r="U27" s="77">
        <v>0</v>
      </c>
      <c r="V27" s="63">
        <v>0</v>
      </c>
      <c r="W27" s="77">
        <v>0</v>
      </c>
      <c r="X27" s="63">
        <v>0</v>
      </c>
      <c r="Y27" s="77">
        <v>0</v>
      </c>
      <c r="Z27" s="63">
        <v>0</v>
      </c>
      <c r="AA27" s="77">
        <v>0</v>
      </c>
    </row>
    <row r="28" spans="1:72" ht="12.75" customHeight="1" x14ac:dyDescent="0.2">
      <c r="A28" s="63" t="s">
        <v>100</v>
      </c>
      <c r="B28" s="69">
        <v>37</v>
      </c>
      <c r="C28" s="63" t="s">
        <v>78</v>
      </c>
      <c r="D28" s="63">
        <v>11</v>
      </c>
      <c r="E28" s="77">
        <v>1.9143752175426383E-3</v>
      </c>
      <c r="F28" s="63">
        <v>9</v>
      </c>
      <c r="G28" s="77">
        <v>0.81818181818181823</v>
      </c>
      <c r="H28" s="63">
        <v>2</v>
      </c>
      <c r="I28" s="77">
        <v>0.18181818181818182</v>
      </c>
      <c r="J28" s="63">
        <v>0</v>
      </c>
      <c r="K28" s="77">
        <v>0</v>
      </c>
      <c r="L28" s="63">
        <v>1</v>
      </c>
      <c r="M28" s="77">
        <v>9.0909090909090912E-2</v>
      </c>
      <c r="N28" s="63">
        <v>7</v>
      </c>
      <c r="O28" s="77">
        <v>0.63636363636363635</v>
      </c>
      <c r="P28" s="63">
        <v>0</v>
      </c>
      <c r="Q28" s="77">
        <v>0</v>
      </c>
      <c r="R28" s="63">
        <v>0</v>
      </c>
      <c r="S28" s="77">
        <v>0</v>
      </c>
      <c r="T28" s="63">
        <v>0</v>
      </c>
      <c r="U28" s="77">
        <v>0</v>
      </c>
      <c r="V28" s="63">
        <v>3</v>
      </c>
      <c r="W28" s="77">
        <v>0.27272727272727271</v>
      </c>
      <c r="X28" s="63">
        <v>0</v>
      </c>
      <c r="Y28" s="77">
        <v>0</v>
      </c>
      <c r="Z28" s="63">
        <v>1</v>
      </c>
      <c r="AA28" s="77">
        <v>9.0909090909090912E-2</v>
      </c>
    </row>
    <row r="29" spans="1:72" ht="12.75" customHeight="1" x14ac:dyDescent="0.2">
      <c r="A29" s="63" t="s">
        <v>101</v>
      </c>
      <c r="B29" s="69">
        <v>540</v>
      </c>
      <c r="C29" s="63" t="s">
        <v>78</v>
      </c>
      <c r="D29" s="63">
        <v>102</v>
      </c>
      <c r="E29" s="77">
        <v>1.7751479289940829E-2</v>
      </c>
      <c r="F29" s="63">
        <v>45</v>
      </c>
      <c r="G29" s="77">
        <v>0.44117647058823528</v>
      </c>
      <c r="H29" s="63">
        <v>57</v>
      </c>
      <c r="I29" s="77">
        <v>0.55882352941176472</v>
      </c>
      <c r="J29" s="63">
        <v>0</v>
      </c>
      <c r="K29" s="77">
        <v>0</v>
      </c>
      <c r="L29" s="63">
        <v>53</v>
      </c>
      <c r="M29" s="77">
        <v>0.51960784313725494</v>
      </c>
      <c r="N29" s="63">
        <v>29</v>
      </c>
      <c r="O29" s="77">
        <v>0.28431372549019607</v>
      </c>
      <c r="P29" s="63">
        <v>0</v>
      </c>
      <c r="Q29" s="77">
        <v>0</v>
      </c>
      <c r="R29" s="63">
        <v>1</v>
      </c>
      <c r="S29" s="77">
        <v>9.8039215686274508E-3</v>
      </c>
      <c r="T29" s="63">
        <v>0</v>
      </c>
      <c r="U29" s="77">
        <v>0</v>
      </c>
      <c r="V29" s="63">
        <v>19</v>
      </c>
      <c r="W29" s="77">
        <v>0.18627450980392157</v>
      </c>
      <c r="X29" s="63">
        <v>0</v>
      </c>
      <c r="Y29" s="77">
        <v>0</v>
      </c>
      <c r="Z29" s="63">
        <v>11</v>
      </c>
      <c r="AA29" s="77">
        <v>0.10784313725490197</v>
      </c>
    </row>
    <row r="30" spans="1:72" ht="12.75" customHeight="1" x14ac:dyDescent="0.2">
      <c r="A30" s="63" t="s">
        <v>102</v>
      </c>
      <c r="B30" s="69">
        <v>550</v>
      </c>
      <c r="C30" s="63" t="s">
        <v>73</v>
      </c>
      <c r="D30" s="63">
        <v>56</v>
      </c>
      <c r="E30" s="77">
        <v>9.7459101983988859E-3</v>
      </c>
      <c r="F30" s="63">
        <v>28</v>
      </c>
      <c r="G30" s="77">
        <v>0.5</v>
      </c>
      <c r="H30" s="63">
        <v>28</v>
      </c>
      <c r="I30" s="77">
        <v>0.5</v>
      </c>
      <c r="J30" s="63">
        <v>0</v>
      </c>
      <c r="K30" s="77">
        <v>0</v>
      </c>
      <c r="L30" s="63">
        <v>19</v>
      </c>
      <c r="M30" s="77">
        <v>0.3392857142857143</v>
      </c>
      <c r="N30" s="63">
        <v>31</v>
      </c>
      <c r="O30" s="77">
        <v>0.5535714285714286</v>
      </c>
      <c r="P30" s="63">
        <v>0</v>
      </c>
      <c r="Q30" s="77">
        <v>0</v>
      </c>
      <c r="R30" s="63">
        <v>0</v>
      </c>
      <c r="S30" s="77">
        <v>0</v>
      </c>
      <c r="T30" s="63">
        <v>0</v>
      </c>
      <c r="U30" s="77">
        <v>0</v>
      </c>
      <c r="V30" s="63">
        <v>5</v>
      </c>
      <c r="W30" s="77">
        <v>8.9285714285714288E-2</v>
      </c>
      <c r="X30" s="63">
        <v>1</v>
      </c>
      <c r="Y30" s="77">
        <v>1.7857142857142856E-2</v>
      </c>
      <c r="Z30" s="63">
        <v>10</v>
      </c>
      <c r="AA30" s="77">
        <v>0.17857142857142858</v>
      </c>
    </row>
    <row r="31" spans="1:72" ht="12.75" customHeight="1" x14ac:dyDescent="0.2">
      <c r="A31" s="63" t="s">
        <v>103</v>
      </c>
      <c r="B31" s="69">
        <v>41</v>
      </c>
      <c r="C31" s="63" t="s">
        <v>80</v>
      </c>
      <c r="D31" s="63">
        <v>141</v>
      </c>
      <c r="E31" s="77">
        <v>2.453880960668291E-2</v>
      </c>
      <c r="F31" s="63">
        <v>63</v>
      </c>
      <c r="G31" s="77">
        <v>0.44680851063829785</v>
      </c>
      <c r="H31" s="63">
        <v>78</v>
      </c>
      <c r="I31" s="77">
        <v>0.55319148936170215</v>
      </c>
      <c r="J31" s="63">
        <v>0</v>
      </c>
      <c r="K31" s="77">
        <v>0</v>
      </c>
      <c r="L31" s="63">
        <v>46</v>
      </c>
      <c r="M31" s="77">
        <v>0.32624113475177308</v>
      </c>
      <c r="N31" s="63">
        <v>76</v>
      </c>
      <c r="O31" s="77">
        <v>0.53900709219858156</v>
      </c>
      <c r="P31" s="63">
        <v>0</v>
      </c>
      <c r="Q31" s="77">
        <v>0</v>
      </c>
      <c r="R31" s="63">
        <v>1</v>
      </c>
      <c r="S31" s="77">
        <v>7.0921985815602835E-3</v>
      </c>
      <c r="T31" s="63">
        <v>0</v>
      </c>
      <c r="U31" s="77">
        <v>0</v>
      </c>
      <c r="V31" s="63">
        <v>17</v>
      </c>
      <c r="W31" s="77">
        <v>0.12056737588652482</v>
      </c>
      <c r="X31" s="63">
        <v>1</v>
      </c>
      <c r="Y31" s="77">
        <v>7.0921985815602835E-3</v>
      </c>
      <c r="Z31" s="63">
        <v>15</v>
      </c>
      <c r="AA31" s="77">
        <v>0.10638297872340426</v>
      </c>
    </row>
    <row r="32" spans="1:72" ht="12.75" customHeight="1" x14ac:dyDescent="0.2">
      <c r="A32" s="63" t="s">
        <v>104</v>
      </c>
      <c r="B32" s="69">
        <v>43</v>
      </c>
      <c r="C32" s="63" t="s">
        <v>75</v>
      </c>
      <c r="D32" s="63">
        <v>6</v>
      </c>
      <c r="E32" s="77">
        <v>1.0442046641141664E-3</v>
      </c>
      <c r="F32" s="63">
        <v>1</v>
      </c>
      <c r="G32" s="77">
        <v>0.16666666666666666</v>
      </c>
      <c r="H32" s="63">
        <v>5</v>
      </c>
      <c r="I32" s="77">
        <v>0.83333333333333337</v>
      </c>
      <c r="J32" s="63">
        <v>0</v>
      </c>
      <c r="K32" s="77">
        <v>0</v>
      </c>
      <c r="L32" s="63">
        <v>1</v>
      </c>
      <c r="M32" s="77">
        <v>0.16666666666666666</v>
      </c>
      <c r="N32" s="63">
        <v>5</v>
      </c>
      <c r="O32" s="77">
        <v>0.83333333333333337</v>
      </c>
      <c r="P32" s="63">
        <v>0</v>
      </c>
      <c r="Q32" s="77">
        <v>0</v>
      </c>
      <c r="R32" s="63">
        <v>0</v>
      </c>
      <c r="S32" s="77">
        <v>0</v>
      </c>
      <c r="T32" s="63">
        <v>0</v>
      </c>
      <c r="U32" s="77">
        <v>0</v>
      </c>
      <c r="V32" s="63">
        <v>0</v>
      </c>
      <c r="W32" s="77">
        <v>0</v>
      </c>
      <c r="X32" s="63">
        <v>0</v>
      </c>
      <c r="Y32" s="77">
        <v>0</v>
      </c>
      <c r="Z32" s="63">
        <v>3</v>
      </c>
      <c r="AA32" s="77">
        <v>0.5</v>
      </c>
    </row>
    <row r="33" spans="1:27" ht="12.75" customHeight="1" x14ac:dyDescent="0.2">
      <c r="A33" s="63" t="s">
        <v>105</v>
      </c>
      <c r="B33" s="69">
        <v>570</v>
      </c>
      <c r="C33" s="63" t="s">
        <v>80</v>
      </c>
      <c r="D33" s="63">
        <v>19</v>
      </c>
      <c r="E33" s="77">
        <v>3.3066481030281933E-3</v>
      </c>
      <c r="F33" s="63">
        <v>7</v>
      </c>
      <c r="G33" s="77">
        <v>0.36842105263157893</v>
      </c>
      <c r="H33" s="63">
        <v>12</v>
      </c>
      <c r="I33" s="77">
        <v>0.63157894736842102</v>
      </c>
      <c r="J33" s="63">
        <v>0</v>
      </c>
      <c r="K33" s="77">
        <v>0</v>
      </c>
      <c r="L33" s="63">
        <v>1</v>
      </c>
      <c r="M33" s="77">
        <v>5.2631578947368418E-2</v>
      </c>
      <c r="N33" s="63">
        <v>14</v>
      </c>
      <c r="O33" s="77">
        <v>0.73684210526315785</v>
      </c>
      <c r="P33" s="63">
        <v>0</v>
      </c>
      <c r="Q33" s="77">
        <v>0</v>
      </c>
      <c r="R33" s="63">
        <v>0</v>
      </c>
      <c r="S33" s="77">
        <v>0</v>
      </c>
      <c r="T33" s="63">
        <v>0</v>
      </c>
      <c r="U33" s="77">
        <v>0</v>
      </c>
      <c r="V33" s="63">
        <v>3</v>
      </c>
      <c r="W33" s="77">
        <v>0.15789473684210525</v>
      </c>
      <c r="X33" s="63">
        <v>1</v>
      </c>
      <c r="Y33" s="77">
        <v>5.2631578947368418E-2</v>
      </c>
      <c r="Z33" s="63">
        <v>1</v>
      </c>
      <c r="AA33" s="77">
        <v>5.2631578947368418E-2</v>
      </c>
    </row>
    <row r="34" spans="1:27" ht="12.75" customHeight="1" x14ac:dyDescent="0.2">
      <c r="A34" s="63" t="s">
        <v>106</v>
      </c>
      <c r="B34" s="69">
        <v>580</v>
      </c>
      <c r="C34" s="63" t="s">
        <v>78</v>
      </c>
      <c r="D34" s="63">
        <v>1</v>
      </c>
      <c r="E34" s="77">
        <v>1.7403411068569441E-4</v>
      </c>
      <c r="F34" s="63">
        <v>0</v>
      </c>
      <c r="G34" s="77">
        <v>0</v>
      </c>
      <c r="H34" s="63">
        <v>1</v>
      </c>
      <c r="I34" s="77">
        <v>1</v>
      </c>
      <c r="J34" s="63">
        <v>0</v>
      </c>
      <c r="K34" s="77">
        <v>0</v>
      </c>
      <c r="L34" s="63">
        <v>0</v>
      </c>
      <c r="M34" s="77">
        <v>0</v>
      </c>
      <c r="N34" s="63">
        <v>1</v>
      </c>
      <c r="O34" s="77">
        <v>1</v>
      </c>
      <c r="P34" s="63">
        <v>0</v>
      </c>
      <c r="Q34" s="77">
        <v>0</v>
      </c>
      <c r="R34" s="63">
        <v>0</v>
      </c>
      <c r="S34" s="77">
        <v>0</v>
      </c>
      <c r="T34" s="63">
        <v>0</v>
      </c>
      <c r="U34" s="77">
        <v>0</v>
      </c>
      <c r="V34" s="63">
        <v>0</v>
      </c>
      <c r="W34" s="77">
        <v>0</v>
      </c>
      <c r="X34" s="63">
        <v>0</v>
      </c>
      <c r="Y34" s="77">
        <v>0</v>
      </c>
      <c r="Z34" s="63">
        <v>0</v>
      </c>
      <c r="AA34" s="77">
        <v>0</v>
      </c>
    </row>
    <row r="35" spans="1:27" ht="12.75" customHeight="1" x14ac:dyDescent="0.2">
      <c r="A35" s="63" t="s">
        <v>107</v>
      </c>
      <c r="B35" s="69">
        <v>45</v>
      </c>
      <c r="C35" s="63" t="s">
        <v>78</v>
      </c>
      <c r="D35" s="63">
        <v>10</v>
      </c>
      <c r="E35" s="77">
        <v>1.7403411068569439E-3</v>
      </c>
      <c r="F35" s="63">
        <v>8</v>
      </c>
      <c r="G35" s="77">
        <v>0.8</v>
      </c>
      <c r="H35" s="63">
        <v>2</v>
      </c>
      <c r="I35" s="77">
        <v>0.2</v>
      </c>
      <c r="J35" s="63">
        <v>0</v>
      </c>
      <c r="K35" s="77">
        <v>0</v>
      </c>
      <c r="L35" s="63">
        <v>1</v>
      </c>
      <c r="M35" s="77">
        <v>0.1</v>
      </c>
      <c r="N35" s="63">
        <v>7</v>
      </c>
      <c r="O35" s="77">
        <v>0.7</v>
      </c>
      <c r="P35" s="63">
        <v>0</v>
      </c>
      <c r="Q35" s="77">
        <v>0</v>
      </c>
      <c r="R35" s="63">
        <v>0</v>
      </c>
      <c r="S35" s="77">
        <v>0</v>
      </c>
      <c r="T35" s="63">
        <v>0</v>
      </c>
      <c r="U35" s="77">
        <v>0</v>
      </c>
      <c r="V35" s="63">
        <v>2</v>
      </c>
      <c r="W35" s="77">
        <v>0.2</v>
      </c>
      <c r="X35" s="63">
        <v>0</v>
      </c>
      <c r="Y35" s="77">
        <v>0</v>
      </c>
      <c r="Z35" s="63">
        <v>0</v>
      </c>
      <c r="AA35" s="77">
        <v>0</v>
      </c>
    </row>
    <row r="36" spans="1:27" ht="12.75" customHeight="1" x14ac:dyDescent="0.2">
      <c r="A36" s="63" t="s">
        <v>108</v>
      </c>
      <c r="B36" s="69">
        <v>47</v>
      </c>
      <c r="C36" s="63" t="s">
        <v>75</v>
      </c>
      <c r="D36" s="63">
        <v>15</v>
      </c>
      <c r="E36" s="77">
        <v>2.610511660285416E-3</v>
      </c>
      <c r="F36" s="63">
        <v>6</v>
      </c>
      <c r="G36" s="77">
        <v>0.4</v>
      </c>
      <c r="H36" s="63">
        <v>9</v>
      </c>
      <c r="I36" s="77">
        <v>0.6</v>
      </c>
      <c r="J36" s="63">
        <v>0</v>
      </c>
      <c r="K36" s="77">
        <v>0</v>
      </c>
      <c r="L36" s="63">
        <v>4</v>
      </c>
      <c r="M36" s="77">
        <v>0.26666666666666666</v>
      </c>
      <c r="N36" s="63">
        <v>8</v>
      </c>
      <c r="O36" s="77">
        <v>0.53333333333333333</v>
      </c>
      <c r="P36" s="63">
        <v>0</v>
      </c>
      <c r="Q36" s="77">
        <v>0</v>
      </c>
      <c r="R36" s="63">
        <v>0</v>
      </c>
      <c r="S36" s="77">
        <v>0</v>
      </c>
      <c r="T36" s="63">
        <v>0</v>
      </c>
      <c r="U36" s="77">
        <v>0</v>
      </c>
      <c r="V36" s="63">
        <v>3</v>
      </c>
      <c r="W36" s="77">
        <v>0.2</v>
      </c>
      <c r="X36" s="63">
        <v>0</v>
      </c>
      <c r="Y36" s="77">
        <v>0</v>
      </c>
      <c r="Z36" s="63">
        <v>4</v>
      </c>
      <c r="AA36" s="77">
        <v>0.26666666666666666</v>
      </c>
    </row>
    <row r="37" spans="1:27" ht="12.75" customHeight="1" x14ac:dyDescent="0.2">
      <c r="A37" s="63" t="s">
        <v>109</v>
      </c>
      <c r="B37" s="69">
        <v>49</v>
      </c>
      <c r="C37" s="63" t="s">
        <v>80</v>
      </c>
      <c r="D37" s="63">
        <v>2</v>
      </c>
      <c r="E37" s="77">
        <v>3.4806822137138882E-4</v>
      </c>
      <c r="F37" s="63">
        <v>0</v>
      </c>
      <c r="G37" s="77">
        <v>0</v>
      </c>
      <c r="H37" s="63">
        <v>2</v>
      </c>
      <c r="I37" s="77">
        <v>1</v>
      </c>
      <c r="J37" s="63">
        <v>0</v>
      </c>
      <c r="K37" s="77">
        <v>0</v>
      </c>
      <c r="L37" s="63">
        <v>0</v>
      </c>
      <c r="M37" s="77">
        <v>0</v>
      </c>
      <c r="N37" s="63">
        <v>2</v>
      </c>
      <c r="O37" s="77">
        <v>1</v>
      </c>
      <c r="P37" s="63">
        <v>0</v>
      </c>
      <c r="Q37" s="77">
        <v>0</v>
      </c>
      <c r="R37" s="63">
        <v>0</v>
      </c>
      <c r="S37" s="77">
        <v>0</v>
      </c>
      <c r="T37" s="63">
        <v>0</v>
      </c>
      <c r="U37" s="77">
        <v>0</v>
      </c>
      <c r="V37" s="63">
        <v>0</v>
      </c>
      <c r="W37" s="77">
        <v>0</v>
      </c>
      <c r="X37" s="63">
        <v>0</v>
      </c>
      <c r="Y37" s="77">
        <v>0</v>
      </c>
      <c r="Z37" s="63">
        <v>0</v>
      </c>
      <c r="AA37" s="77">
        <v>0</v>
      </c>
    </row>
    <row r="38" spans="1:27" ht="12.75" customHeight="1" x14ac:dyDescent="0.2">
      <c r="A38" s="63" t="s">
        <v>110</v>
      </c>
      <c r="B38" s="69">
        <v>590</v>
      </c>
      <c r="C38" s="63" t="s">
        <v>78</v>
      </c>
      <c r="D38" s="63">
        <v>68</v>
      </c>
      <c r="E38" s="77">
        <v>1.1834319526627219E-2</v>
      </c>
      <c r="F38" s="63">
        <v>30</v>
      </c>
      <c r="G38" s="77">
        <v>0.44117647058823528</v>
      </c>
      <c r="H38" s="63">
        <v>38</v>
      </c>
      <c r="I38" s="77">
        <v>0.55882352941176472</v>
      </c>
      <c r="J38" s="63">
        <v>0</v>
      </c>
      <c r="K38" s="77">
        <v>0</v>
      </c>
      <c r="L38" s="63">
        <v>44</v>
      </c>
      <c r="M38" s="77">
        <v>0.6470588235294118</v>
      </c>
      <c r="N38" s="63">
        <v>19</v>
      </c>
      <c r="O38" s="77">
        <v>0.27941176470588236</v>
      </c>
      <c r="P38" s="63">
        <v>0</v>
      </c>
      <c r="Q38" s="77">
        <v>0</v>
      </c>
      <c r="R38" s="63">
        <v>0</v>
      </c>
      <c r="S38" s="77">
        <v>0</v>
      </c>
      <c r="T38" s="63">
        <v>0</v>
      </c>
      <c r="U38" s="77">
        <v>0</v>
      </c>
      <c r="V38" s="63">
        <v>5</v>
      </c>
      <c r="W38" s="77">
        <v>7.3529411764705885E-2</v>
      </c>
      <c r="X38" s="63">
        <v>0</v>
      </c>
      <c r="Y38" s="77">
        <v>0</v>
      </c>
      <c r="Z38" s="63">
        <v>0</v>
      </c>
      <c r="AA38" s="77">
        <v>0</v>
      </c>
    </row>
    <row r="39" spans="1:27" ht="12.75" customHeight="1" x14ac:dyDescent="0.2">
      <c r="A39" s="63" t="s">
        <v>111</v>
      </c>
      <c r="B39" s="69">
        <v>51</v>
      </c>
      <c r="C39" s="63" t="s">
        <v>89</v>
      </c>
      <c r="D39" s="63">
        <v>19</v>
      </c>
      <c r="E39" s="77">
        <v>3.3066481030281933E-3</v>
      </c>
      <c r="F39" s="63">
        <v>8</v>
      </c>
      <c r="G39" s="77">
        <v>0.42105263157894735</v>
      </c>
      <c r="H39" s="63">
        <v>11</v>
      </c>
      <c r="I39" s="77">
        <v>0.57894736842105265</v>
      </c>
      <c r="J39" s="63">
        <v>0</v>
      </c>
      <c r="K39" s="77">
        <v>0</v>
      </c>
      <c r="L39" s="63">
        <v>1</v>
      </c>
      <c r="M39" s="77">
        <v>5.2631578947368418E-2</v>
      </c>
      <c r="N39" s="63">
        <v>16</v>
      </c>
      <c r="O39" s="77">
        <v>0.84210526315789469</v>
      </c>
      <c r="P39" s="63">
        <v>0</v>
      </c>
      <c r="Q39" s="77">
        <v>0</v>
      </c>
      <c r="R39" s="63">
        <v>0</v>
      </c>
      <c r="S39" s="77">
        <v>0</v>
      </c>
      <c r="T39" s="63">
        <v>0</v>
      </c>
      <c r="U39" s="77">
        <v>0</v>
      </c>
      <c r="V39" s="63">
        <v>2</v>
      </c>
      <c r="W39" s="77">
        <v>0.10526315789473684</v>
      </c>
      <c r="X39" s="63">
        <v>0</v>
      </c>
      <c r="Y39" s="77">
        <v>0</v>
      </c>
      <c r="Z39" s="63">
        <v>0</v>
      </c>
      <c r="AA39" s="77">
        <v>0</v>
      </c>
    </row>
    <row r="40" spans="1:27" ht="12.75" customHeight="1" x14ac:dyDescent="0.2">
      <c r="A40" s="63" t="s">
        <v>112</v>
      </c>
      <c r="B40" s="69">
        <v>53</v>
      </c>
      <c r="C40" s="63" t="s">
        <v>73</v>
      </c>
      <c r="D40" s="63">
        <v>29</v>
      </c>
      <c r="E40" s="77">
        <v>5.0469892098851379E-3</v>
      </c>
      <c r="F40" s="63">
        <v>15</v>
      </c>
      <c r="G40" s="77">
        <v>0.51724137931034486</v>
      </c>
      <c r="H40" s="63">
        <v>14</v>
      </c>
      <c r="I40" s="77">
        <v>0.48275862068965519</v>
      </c>
      <c r="J40" s="63">
        <v>0</v>
      </c>
      <c r="K40" s="77">
        <v>0</v>
      </c>
      <c r="L40" s="63">
        <v>5</v>
      </c>
      <c r="M40" s="77">
        <v>0.17241379310344829</v>
      </c>
      <c r="N40" s="63">
        <v>23</v>
      </c>
      <c r="O40" s="77">
        <v>0.7931034482758621</v>
      </c>
      <c r="P40" s="63">
        <v>0</v>
      </c>
      <c r="Q40" s="77">
        <v>0</v>
      </c>
      <c r="R40" s="63">
        <v>0</v>
      </c>
      <c r="S40" s="77">
        <v>0</v>
      </c>
      <c r="T40" s="63">
        <v>0</v>
      </c>
      <c r="U40" s="77">
        <v>0</v>
      </c>
      <c r="V40" s="63">
        <v>0</v>
      </c>
      <c r="W40" s="77">
        <v>0</v>
      </c>
      <c r="X40" s="63">
        <v>1</v>
      </c>
      <c r="Y40" s="77">
        <v>3.4482758620689655E-2</v>
      </c>
      <c r="Z40" s="63">
        <v>0</v>
      </c>
      <c r="AA40" s="77">
        <v>0</v>
      </c>
    </row>
    <row r="41" spans="1:27" ht="12.75" customHeight="1" x14ac:dyDescent="0.2">
      <c r="A41" s="63" t="s">
        <v>113</v>
      </c>
      <c r="B41" s="69">
        <v>595</v>
      </c>
      <c r="C41" s="63" t="s">
        <v>73</v>
      </c>
      <c r="D41" s="63">
        <v>0</v>
      </c>
      <c r="E41" s="77">
        <v>0</v>
      </c>
      <c r="F41" s="63">
        <v>0</v>
      </c>
      <c r="G41" s="77">
        <v>0</v>
      </c>
      <c r="H41" s="63">
        <v>0</v>
      </c>
      <c r="I41" s="77">
        <v>0</v>
      </c>
      <c r="J41" s="63">
        <v>0</v>
      </c>
      <c r="K41" s="77">
        <v>0</v>
      </c>
      <c r="L41" s="63">
        <v>0</v>
      </c>
      <c r="M41" s="77">
        <v>0</v>
      </c>
      <c r="N41" s="63">
        <v>0</v>
      </c>
      <c r="O41" s="77">
        <v>0</v>
      </c>
      <c r="P41" s="63">
        <v>0</v>
      </c>
      <c r="Q41" s="77">
        <v>0</v>
      </c>
      <c r="R41" s="63">
        <v>0</v>
      </c>
      <c r="S41" s="77">
        <v>0</v>
      </c>
      <c r="T41" s="63">
        <v>0</v>
      </c>
      <c r="U41" s="77">
        <v>0</v>
      </c>
      <c r="V41" s="63">
        <v>0</v>
      </c>
      <c r="W41" s="77">
        <v>0</v>
      </c>
      <c r="X41" s="63">
        <v>0</v>
      </c>
      <c r="Y41" s="77">
        <v>0</v>
      </c>
      <c r="Z41" s="63">
        <v>0</v>
      </c>
      <c r="AA41" s="77">
        <v>0</v>
      </c>
    </row>
    <row r="42" spans="1:27" ht="12.75" customHeight="1" x14ac:dyDescent="0.2">
      <c r="A42" s="63" t="s">
        <v>114</v>
      </c>
      <c r="B42" s="69">
        <v>57</v>
      </c>
      <c r="C42" s="63" t="s">
        <v>80</v>
      </c>
      <c r="D42" s="63">
        <v>3</v>
      </c>
      <c r="E42" s="77">
        <v>5.221023320570832E-4</v>
      </c>
      <c r="F42" s="63">
        <v>0</v>
      </c>
      <c r="G42" s="77">
        <v>0</v>
      </c>
      <c r="H42" s="63">
        <v>3</v>
      </c>
      <c r="I42" s="77">
        <v>1</v>
      </c>
      <c r="J42" s="63">
        <v>0</v>
      </c>
      <c r="K42" s="77">
        <v>0</v>
      </c>
      <c r="L42" s="63">
        <v>1</v>
      </c>
      <c r="M42" s="77">
        <v>0.33333333333333331</v>
      </c>
      <c r="N42" s="63">
        <v>2</v>
      </c>
      <c r="O42" s="77">
        <v>0.66666666666666663</v>
      </c>
      <c r="P42" s="63">
        <v>0</v>
      </c>
      <c r="Q42" s="77">
        <v>0</v>
      </c>
      <c r="R42" s="63">
        <v>0</v>
      </c>
      <c r="S42" s="77">
        <v>0</v>
      </c>
      <c r="T42" s="63">
        <v>0</v>
      </c>
      <c r="U42" s="77">
        <v>0</v>
      </c>
      <c r="V42" s="63">
        <v>0</v>
      </c>
      <c r="W42" s="77">
        <v>0</v>
      </c>
      <c r="X42" s="63">
        <v>0</v>
      </c>
      <c r="Y42" s="77">
        <v>0</v>
      </c>
      <c r="Z42" s="63">
        <v>0</v>
      </c>
      <c r="AA42" s="77">
        <v>0</v>
      </c>
    </row>
    <row r="43" spans="1:27" ht="12.75" customHeight="1" x14ac:dyDescent="0.2">
      <c r="A43" s="63" t="s">
        <v>115</v>
      </c>
      <c r="B43" s="69">
        <v>600</v>
      </c>
      <c r="C43" s="63" t="s">
        <v>75</v>
      </c>
      <c r="D43" s="63">
        <v>0</v>
      </c>
      <c r="E43" s="77">
        <v>0</v>
      </c>
      <c r="F43" s="63">
        <v>0</v>
      </c>
      <c r="G43" s="77">
        <v>0</v>
      </c>
      <c r="H43" s="63">
        <v>0</v>
      </c>
      <c r="I43" s="77">
        <v>0</v>
      </c>
      <c r="J43" s="63">
        <v>0</v>
      </c>
      <c r="K43" s="77">
        <v>0</v>
      </c>
      <c r="L43" s="63">
        <v>0</v>
      </c>
      <c r="M43" s="77">
        <v>0</v>
      </c>
      <c r="N43" s="63">
        <v>0</v>
      </c>
      <c r="O43" s="77">
        <v>0</v>
      </c>
      <c r="P43" s="63">
        <v>0</v>
      </c>
      <c r="Q43" s="77">
        <v>0</v>
      </c>
      <c r="R43" s="63">
        <v>0</v>
      </c>
      <c r="S43" s="77">
        <v>0</v>
      </c>
      <c r="T43" s="63">
        <v>0</v>
      </c>
      <c r="U43" s="77">
        <v>0</v>
      </c>
      <c r="V43" s="63">
        <v>0</v>
      </c>
      <c r="W43" s="77">
        <v>0</v>
      </c>
      <c r="X43" s="63">
        <v>0</v>
      </c>
      <c r="Y43" s="77">
        <v>0</v>
      </c>
      <c r="Z43" s="63">
        <v>0</v>
      </c>
      <c r="AA43" s="77">
        <v>0</v>
      </c>
    </row>
    <row r="44" spans="1:27" ht="12.75" customHeight="1" x14ac:dyDescent="0.2">
      <c r="A44" s="63" t="s">
        <v>116</v>
      </c>
      <c r="B44" s="69">
        <v>59</v>
      </c>
      <c r="C44" s="63" t="s">
        <v>75</v>
      </c>
      <c r="D44" s="63">
        <v>245</v>
      </c>
      <c r="E44" s="77">
        <v>4.2638357117995129E-2</v>
      </c>
      <c r="F44" s="63">
        <v>105</v>
      </c>
      <c r="G44" s="77">
        <v>0.42857142857142855</v>
      </c>
      <c r="H44" s="63">
        <v>140</v>
      </c>
      <c r="I44" s="77">
        <v>0.5714285714285714</v>
      </c>
      <c r="J44" s="63">
        <v>0</v>
      </c>
      <c r="K44" s="77">
        <v>0</v>
      </c>
      <c r="L44" s="63">
        <v>87</v>
      </c>
      <c r="M44" s="77">
        <v>0.35510204081632651</v>
      </c>
      <c r="N44" s="63">
        <v>118</v>
      </c>
      <c r="O44" s="77">
        <v>0.48163265306122449</v>
      </c>
      <c r="P44" s="63">
        <v>0</v>
      </c>
      <c r="Q44" s="77">
        <v>0</v>
      </c>
      <c r="R44" s="63">
        <v>7</v>
      </c>
      <c r="S44" s="77">
        <v>2.8571428571428571E-2</v>
      </c>
      <c r="T44" s="63">
        <v>0</v>
      </c>
      <c r="U44" s="77">
        <v>0</v>
      </c>
      <c r="V44" s="63">
        <v>29</v>
      </c>
      <c r="W44" s="77">
        <v>0.11836734693877551</v>
      </c>
      <c r="X44" s="63">
        <v>4</v>
      </c>
      <c r="Y44" s="77">
        <v>1.6326530612244899E-2</v>
      </c>
      <c r="Z44" s="63">
        <v>114</v>
      </c>
      <c r="AA44" s="77">
        <v>0.46530612244897956</v>
      </c>
    </row>
    <row r="45" spans="1:27" ht="12.75" customHeight="1" x14ac:dyDescent="0.2">
      <c r="A45" s="63" t="s">
        <v>117</v>
      </c>
      <c r="B45" s="69">
        <v>610</v>
      </c>
      <c r="C45" s="63" t="s">
        <v>75</v>
      </c>
      <c r="D45" s="63">
        <v>0</v>
      </c>
      <c r="E45" s="77">
        <v>0</v>
      </c>
      <c r="F45" s="63">
        <v>0</v>
      </c>
      <c r="G45" s="77">
        <v>0</v>
      </c>
      <c r="H45" s="63">
        <v>0</v>
      </c>
      <c r="I45" s="77">
        <v>0</v>
      </c>
      <c r="J45" s="63">
        <v>0</v>
      </c>
      <c r="K45" s="77">
        <v>0</v>
      </c>
      <c r="L45" s="63">
        <v>0</v>
      </c>
      <c r="M45" s="77">
        <v>0</v>
      </c>
      <c r="N45" s="63">
        <v>0</v>
      </c>
      <c r="O45" s="77">
        <v>0</v>
      </c>
      <c r="P45" s="63">
        <v>0</v>
      </c>
      <c r="Q45" s="77">
        <v>0</v>
      </c>
      <c r="R45" s="63">
        <v>0</v>
      </c>
      <c r="S45" s="77">
        <v>0</v>
      </c>
      <c r="T45" s="63">
        <v>0</v>
      </c>
      <c r="U45" s="77">
        <v>0</v>
      </c>
      <c r="V45" s="63">
        <v>0</v>
      </c>
      <c r="W45" s="77">
        <v>0</v>
      </c>
      <c r="X45" s="63">
        <v>0</v>
      </c>
      <c r="Y45" s="77">
        <v>0</v>
      </c>
      <c r="Z45" s="63">
        <v>0</v>
      </c>
      <c r="AA45" s="77">
        <v>0</v>
      </c>
    </row>
    <row r="46" spans="1:27" ht="12.75" customHeight="1" x14ac:dyDescent="0.2">
      <c r="A46" s="63" t="s">
        <v>118</v>
      </c>
      <c r="B46" s="69">
        <v>61</v>
      </c>
      <c r="C46" s="63" t="s">
        <v>75</v>
      </c>
      <c r="D46" s="63">
        <v>26</v>
      </c>
      <c r="E46" s="77">
        <v>4.5248868778280547E-3</v>
      </c>
      <c r="F46" s="63">
        <v>12</v>
      </c>
      <c r="G46" s="77">
        <v>0.46153846153846156</v>
      </c>
      <c r="H46" s="63">
        <v>14</v>
      </c>
      <c r="I46" s="77">
        <v>0.53846153846153844</v>
      </c>
      <c r="J46" s="63">
        <v>0</v>
      </c>
      <c r="K46" s="77">
        <v>0</v>
      </c>
      <c r="L46" s="63">
        <v>4</v>
      </c>
      <c r="M46" s="77">
        <v>0.15384615384615385</v>
      </c>
      <c r="N46" s="63">
        <v>20</v>
      </c>
      <c r="O46" s="77">
        <v>0.76923076923076927</v>
      </c>
      <c r="P46" s="63">
        <v>0</v>
      </c>
      <c r="Q46" s="77">
        <v>0</v>
      </c>
      <c r="R46" s="63">
        <v>1</v>
      </c>
      <c r="S46" s="77">
        <v>3.8461538461538464E-2</v>
      </c>
      <c r="T46" s="63">
        <v>0</v>
      </c>
      <c r="U46" s="77">
        <v>0</v>
      </c>
      <c r="V46" s="63">
        <v>1</v>
      </c>
      <c r="W46" s="77">
        <v>3.8461538461538464E-2</v>
      </c>
      <c r="X46" s="63">
        <v>0</v>
      </c>
      <c r="Y46" s="77">
        <v>0</v>
      </c>
      <c r="Z46" s="63">
        <v>7</v>
      </c>
      <c r="AA46" s="77">
        <v>0.26923076923076922</v>
      </c>
    </row>
    <row r="47" spans="1:27" ht="12.75" customHeight="1" x14ac:dyDescent="0.2">
      <c r="A47" s="63" t="s">
        <v>119</v>
      </c>
      <c r="B47" s="69">
        <v>63</v>
      </c>
      <c r="C47" s="63" t="s">
        <v>89</v>
      </c>
      <c r="D47" s="63">
        <v>13</v>
      </c>
      <c r="E47" s="77">
        <v>2.2624434389140274E-3</v>
      </c>
      <c r="F47" s="63">
        <v>7</v>
      </c>
      <c r="G47" s="77">
        <v>0.53846153846153844</v>
      </c>
      <c r="H47" s="63">
        <v>6</v>
      </c>
      <c r="I47" s="77">
        <v>0.46153846153846156</v>
      </c>
      <c r="J47" s="63">
        <v>0</v>
      </c>
      <c r="K47" s="77">
        <v>0</v>
      </c>
      <c r="L47" s="63">
        <v>0</v>
      </c>
      <c r="M47" s="77">
        <v>0</v>
      </c>
      <c r="N47" s="63">
        <v>11</v>
      </c>
      <c r="O47" s="77">
        <v>0.84615384615384615</v>
      </c>
      <c r="P47" s="63">
        <v>0</v>
      </c>
      <c r="Q47" s="77">
        <v>0</v>
      </c>
      <c r="R47" s="63">
        <v>0</v>
      </c>
      <c r="S47" s="77">
        <v>0</v>
      </c>
      <c r="T47" s="63">
        <v>0</v>
      </c>
      <c r="U47" s="77">
        <v>0</v>
      </c>
      <c r="V47" s="63">
        <v>2</v>
      </c>
      <c r="W47" s="77">
        <v>0.15384615384615385</v>
      </c>
      <c r="X47" s="63">
        <v>0</v>
      </c>
      <c r="Y47" s="77">
        <v>0</v>
      </c>
      <c r="Z47" s="63">
        <v>0</v>
      </c>
      <c r="AA47" s="77">
        <v>0</v>
      </c>
    </row>
    <row r="48" spans="1:27" ht="12.75" customHeight="1" x14ac:dyDescent="0.2">
      <c r="A48" s="63" t="s">
        <v>120</v>
      </c>
      <c r="B48" s="69">
        <v>65</v>
      </c>
      <c r="C48" s="63" t="s">
        <v>80</v>
      </c>
      <c r="D48" s="63">
        <v>16</v>
      </c>
      <c r="E48" s="77">
        <v>2.7845457709711106E-3</v>
      </c>
      <c r="F48" s="63">
        <v>9</v>
      </c>
      <c r="G48" s="77">
        <v>0.5625</v>
      </c>
      <c r="H48" s="63">
        <v>7</v>
      </c>
      <c r="I48" s="77">
        <v>0.4375</v>
      </c>
      <c r="J48" s="63">
        <v>0</v>
      </c>
      <c r="K48" s="77">
        <v>0</v>
      </c>
      <c r="L48" s="63">
        <v>1</v>
      </c>
      <c r="M48" s="77">
        <v>6.25E-2</v>
      </c>
      <c r="N48" s="63">
        <v>14</v>
      </c>
      <c r="O48" s="77">
        <v>0.875</v>
      </c>
      <c r="P48" s="63">
        <v>0</v>
      </c>
      <c r="Q48" s="77">
        <v>0</v>
      </c>
      <c r="R48" s="63">
        <v>0</v>
      </c>
      <c r="S48" s="77">
        <v>0</v>
      </c>
      <c r="T48" s="63">
        <v>0</v>
      </c>
      <c r="U48" s="77">
        <v>0</v>
      </c>
      <c r="V48" s="63">
        <v>0</v>
      </c>
      <c r="W48" s="77">
        <v>0</v>
      </c>
      <c r="X48" s="63">
        <v>1</v>
      </c>
      <c r="Y48" s="77">
        <v>6.25E-2</v>
      </c>
      <c r="Z48" s="63">
        <v>1</v>
      </c>
      <c r="AA48" s="77">
        <v>6.25E-2</v>
      </c>
    </row>
    <row r="49" spans="1:27" ht="12.75" customHeight="1" x14ac:dyDescent="0.2">
      <c r="A49" s="63" t="s">
        <v>121</v>
      </c>
      <c r="B49" s="69">
        <v>620</v>
      </c>
      <c r="C49" s="63" t="s">
        <v>73</v>
      </c>
      <c r="D49" s="63">
        <v>20</v>
      </c>
      <c r="E49" s="77">
        <v>3.4806822137138879E-3</v>
      </c>
      <c r="F49" s="63">
        <v>8</v>
      </c>
      <c r="G49" s="77">
        <v>0.4</v>
      </c>
      <c r="H49" s="63">
        <v>12</v>
      </c>
      <c r="I49" s="77">
        <v>0.6</v>
      </c>
      <c r="J49" s="63">
        <v>0</v>
      </c>
      <c r="K49" s="77">
        <v>0</v>
      </c>
      <c r="L49" s="63">
        <v>19</v>
      </c>
      <c r="M49" s="77">
        <v>0.95</v>
      </c>
      <c r="N49" s="63">
        <v>1</v>
      </c>
      <c r="O49" s="77">
        <v>0.05</v>
      </c>
      <c r="P49" s="63">
        <v>0</v>
      </c>
      <c r="Q49" s="77">
        <v>0</v>
      </c>
      <c r="R49" s="63">
        <v>0</v>
      </c>
      <c r="S49" s="77">
        <v>0</v>
      </c>
      <c r="T49" s="63">
        <v>0</v>
      </c>
      <c r="U49" s="77">
        <v>0</v>
      </c>
      <c r="V49" s="63">
        <v>0</v>
      </c>
      <c r="W49" s="77">
        <v>0</v>
      </c>
      <c r="X49" s="63">
        <v>0</v>
      </c>
      <c r="Y49" s="77">
        <v>0</v>
      </c>
      <c r="Z49" s="63">
        <v>0</v>
      </c>
      <c r="AA49" s="77">
        <v>0</v>
      </c>
    </row>
    <row r="50" spans="1:27" ht="12.75" customHeight="1" x14ac:dyDescent="0.2">
      <c r="A50" s="63" t="s">
        <v>122</v>
      </c>
      <c r="B50" s="69">
        <v>67</v>
      </c>
      <c r="C50" s="63" t="s">
        <v>78</v>
      </c>
      <c r="D50" s="63">
        <v>83</v>
      </c>
      <c r="E50" s="77">
        <v>1.4444831186912635E-2</v>
      </c>
      <c r="F50" s="63">
        <v>34</v>
      </c>
      <c r="G50" s="77">
        <v>0.40963855421686746</v>
      </c>
      <c r="H50" s="63">
        <v>49</v>
      </c>
      <c r="I50" s="77">
        <v>0.59036144578313254</v>
      </c>
      <c r="J50" s="63">
        <v>0</v>
      </c>
      <c r="K50" s="77">
        <v>0</v>
      </c>
      <c r="L50" s="63">
        <v>9</v>
      </c>
      <c r="M50" s="77">
        <v>0.10843373493975904</v>
      </c>
      <c r="N50" s="63">
        <v>70</v>
      </c>
      <c r="O50" s="77">
        <v>0.84337349397590367</v>
      </c>
      <c r="P50" s="63">
        <v>0</v>
      </c>
      <c r="Q50" s="77">
        <v>0</v>
      </c>
      <c r="R50" s="63">
        <v>0</v>
      </c>
      <c r="S50" s="77">
        <v>0</v>
      </c>
      <c r="T50" s="63">
        <v>0</v>
      </c>
      <c r="U50" s="77">
        <v>0</v>
      </c>
      <c r="V50" s="63">
        <v>3</v>
      </c>
      <c r="W50" s="77">
        <v>3.614457831325301E-2</v>
      </c>
      <c r="X50" s="63">
        <v>1</v>
      </c>
      <c r="Y50" s="77">
        <v>1.2048192771084338E-2</v>
      </c>
      <c r="Z50" s="63">
        <v>6</v>
      </c>
      <c r="AA50" s="77">
        <v>7.2289156626506021E-2</v>
      </c>
    </row>
    <row r="51" spans="1:27" ht="12.75" customHeight="1" x14ac:dyDescent="0.2">
      <c r="A51" s="63" t="s">
        <v>123</v>
      </c>
      <c r="B51" s="69">
        <v>69</v>
      </c>
      <c r="C51" s="63" t="s">
        <v>75</v>
      </c>
      <c r="D51" s="63">
        <v>47</v>
      </c>
      <c r="E51" s="77">
        <v>8.1796032022276362E-3</v>
      </c>
      <c r="F51" s="63">
        <v>22</v>
      </c>
      <c r="G51" s="77">
        <v>0.46808510638297873</v>
      </c>
      <c r="H51" s="63">
        <v>25</v>
      </c>
      <c r="I51" s="77">
        <v>0.53191489361702127</v>
      </c>
      <c r="J51" s="63">
        <v>0</v>
      </c>
      <c r="K51" s="77">
        <v>0</v>
      </c>
      <c r="L51" s="63">
        <v>7</v>
      </c>
      <c r="M51" s="77">
        <v>0.14893617021276595</v>
      </c>
      <c r="N51" s="63">
        <v>36</v>
      </c>
      <c r="O51" s="77">
        <v>0.76595744680851063</v>
      </c>
      <c r="P51" s="63">
        <v>0</v>
      </c>
      <c r="Q51" s="77">
        <v>0</v>
      </c>
      <c r="R51" s="63">
        <v>0</v>
      </c>
      <c r="S51" s="77">
        <v>0</v>
      </c>
      <c r="T51" s="63">
        <v>0</v>
      </c>
      <c r="U51" s="77">
        <v>0</v>
      </c>
      <c r="V51" s="63">
        <v>1</v>
      </c>
      <c r="W51" s="77">
        <v>2.1276595744680851E-2</v>
      </c>
      <c r="X51" s="63">
        <v>3</v>
      </c>
      <c r="Y51" s="77">
        <v>6.3829787234042548E-2</v>
      </c>
      <c r="Z51" s="63">
        <v>3</v>
      </c>
      <c r="AA51" s="77">
        <v>6.3829787234042548E-2</v>
      </c>
    </row>
    <row r="52" spans="1:27" ht="12.75" customHeight="1" x14ac:dyDescent="0.2">
      <c r="A52" s="63" t="s">
        <v>124</v>
      </c>
      <c r="B52" s="69">
        <v>630</v>
      </c>
      <c r="C52" s="63" t="s">
        <v>75</v>
      </c>
      <c r="D52" s="63">
        <v>50</v>
      </c>
      <c r="E52" s="77">
        <v>8.7017055342847194E-3</v>
      </c>
      <c r="F52" s="63">
        <v>27</v>
      </c>
      <c r="G52" s="77">
        <v>0.54</v>
      </c>
      <c r="H52" s="63">
        <v>23</v>
      </c>
      <c r="I52" s="77">
        <v>0.46</v>
      </c>
      <c r="J52" s="63">
        <v>0</v>
      </c>
      <c r="K52" s="77">
        <v>0</v>
      </c>
      <c r="L52" s="63">
        <v>23</v>
      </c>
      <c r="M52" s="77">
        <v>0.46</v>
      </c>
      <c r="N52" s="63">
        <v>20</v>
      </c>
      <c r="O52" s="77">
        <v>0.4</v>
      </c>
      <c r="P52" s="63">
        <v>0</v>
      </c>
      <c r="Q52" s="77">
        <v>0</v>
      </c>
      <c r="R52" s="63">
        <v>0</v>
      </c>
      <c r="S52" s="77">
        <v>0</v>
      </c>
      <c r="T52" s="63">
        <v>0</v>
      </c>
      <c r="U52" s="77">
        <v>0</v>
      </c>
      <c r="V52" s="63">
        <v>7</v>
      </c>
      <c r="W52" s="77">
        <v>0.14000000000000001</v>
      </c>
      <c r="X52" s="63">
        <v>0</v>
      </c>
      <c r="Y52" s="77">
        <v>0</v>
      </c>
      <c r="Z52" s="63">
        <v>2</v>
      </c>
      <c r="AA52" s="77">
        <v>0.04</v>
      </c>
    </row>
    <row r="53" spans="1:27" ht="12.75" customHeight="1" x14ac:dyDescent="0.2">
      <c r="A53" s="63" t="s">
        <v>125</v>
      </c>
      <c r="B53" s="69">
        <v>640</v>
      </c>
      <c r="C53" s="63" t="s">
        <v>89</v>
      </c>
      <c r="D53" s="63">
        <v>14</v>
      </c>
      <c r="E53" s="77">
        <v>2.4364775495997215E-3</v>
      </c>
      <c r="F53" s="63">
        <v>6</v>
      </c>
      <c r="G53" s="77">
        <v>0.42857142857142855</v>
      </c>
      <c r="H53" s="63">
        <v>8</v>
      </c>
      <c r="I53" s="77">
        <v>0.5714285714285714</v>
      </c>
      <c r="J53" s="63">
        <v>0</v>
      </c>
      <c r="K53" s="77">
        <v>0</v>
      </c>
      <c r="L53" s="63">
        <v>3</v>
      </c>
      <c r="M53" s="77">
        <v>0.21428571428571427</v>
      </c>
      <c r="N53" s="63">
        <v>11</v>
      </c>
      <c r="O53" s="77">
        <v>0.7857142857142857</v>
      </c>
      <c r="P53" s="63">
        <v>0</v>
      </c>
      <c r="Q53" s="77">
        <v>0</v>
      </c>
      <c r="R53" s="63">
        <v>0</v>
      </c>
      <c r="S53" s="77">
        <v>0</v>
      </c>
      <c r="T53" s="63">
        <v>0</v>
      </c>
      <c r="U53" s="77">
        <v>0</v>
      </c>
      <c r="V53" s="63">
        <v>0</v>
      </c>
      <c r="W53" s="77">
        <v>0</v>
      </c>
      <c r="X53" s="63">
        <v>0</v>
      </c>
      <c r="Y53" s="77">
        <v>0</v>
      </c>
      <c r="Z53" s="63">
        <v>0</v>
      </c>
      <c r="AA53" s="77">
        <v>0</v>
      </c>
    </row>
    <row r="54" spans="1:27" ht="12.75" customHeight="1" x14ac:dyDescent="0.2">
      <c r="A54" s="63" t="s">
        <v>126</v>
      </c>
      <c r="B54" s="69">
        <v>71</v>
      </c>
      <c r="C54" s="63" t="s">
        <v>89</v>
      </c>
      <c r="D54" s="63">
        <v>30</v>
      </c>
      <c r="E54" s="77">
        <v>5.221023320570832E-3</v>
      </c>
      <c r="F54" s="63">
        <v>22</v>
      </c>
      <c r="G54" s="77">
        <v>0.73333333333333328</v>
      </c>
      <c r="H54" s="63">
        <v>8</v>
      </c>
      <c r="I54" s="77">
        <v>0.26666666666666666</v>
      </c>
      <c r="J54" s="63">
        <v>0</v>
      </c>
      <c r="K54" s="77">
        <v>0</v>
      </c>
      <c r="L54" s="63">
        <v>0</v>
      </c>
      <c r="M54" s="77">
        <v>0</v>
      </c>
      <c r="N54" s="63">
        <v>27</v>
      </c>
      <c r="O54" s="77">
        <v>0.9</v>
      </c>
      <c r="P54" s="63">
        <v>0</v>
      </c>
      <c r="Q54" s="77">
        <v>0</v>
      </c>
      <c r="R54" s="63">
        <v>0</v>
      </c>
      <c r="S54" s="77">
        <v>0</v>
      </c>
      <c r="T54" s="63">
        <v>0</v>
      </c>
      <c r="U54" s="77">
        <v>0</v>
      </c>
      <c r="V54" s="63">
        <v>3</v>
      </c>
      <c r="W54" s="77">
        <v>0.1</v>
      </c>
      <c r="X54" s="63">
        <v>0</v>
      </c>
      <c r="Y54" s="77">
        <v>0</v>
      </c>
      <c r="Z54" s="63">
        <v>0</v>
      </c>
      <c r="AA54" s="77">
        <v>0</v>
      </c>
    </row>
    <row r="55" spans="1:27" ht="12.75" customHeight="1" x14ac:dyDescent="0.2">
      <c r="A55" s="63" t="s">
        <v>127</v>
      </c>
      <c r="B55" s="69">
        <v>73</v>
      </c>
      <c r="C55" s="63" t="s">
        <v>73</v>
      </c>
      <c r="D55" s="63">
        <v>13</v>
      </c>
      <c r="E55" s="77">
        <v>2.2624434389140274E-3</v>
      </c>
      <c r="F55" s="63">
        <v>6</v>
      </c>
      <c r="G55" s="77">
        <v>0.46153846153846156</v>
      </c>
      <c r="H55" s="63">
        <v>7</v>
      </c>
      <c r="I55" s="77">
        <v>0.53846153846153844</v>
      </c>
      <c r="J55" s="63">
        <v>0</v>
      </c>
      <c r="K55" s="77">
        <v>0</v>
      </c>
      <c r="L55" s="63">
        <v>2</v>
      </c>
      <c r="M55" s="77">
        <v>0.15384615384615385</v>
      </c>
      <c r="N55" s="63">
        <v>8</v>
      </c>
      <c r="O55" s="77">
        <v>0.61538461538461542</v>
      </c>
      <c r="P55" s="63">
        <v>0</v>
      </c>
      <c r="Q55" s="77">
        <v>0</v>
      </c>
      <c r="R55" s="63">
        <v>0</v>
      </c>
      <c r="S55" s="77">
        <v>0</v>
      </c>
      <c r="T55" s="63">
        <v>0</v>
      </c>
      <c r="U55" s="77">
        <v>0</v>
      </c>
      <c r="V55" s="63">
        <v>3</v>
      </c>
      <c r="W55" s="77">
        <v>0.23076923076923078</v>
      </c>
      <c r="X55" s="63">
        <v>0</v>
      </c>
      <c r="Y55" s="77">
        <v>0</v>
      </c>
      <c r="Z55" s="63">
        <v>1</v>
      </c>
      <c r="AA55" s="77">
        <v>7.6923076923076927E-2</v>
      </c>
    </row>
    <row r="56" spans="1:27" ht="12.75" customHeight="1" x14ac:dyDescent="0.2">
      <c r="A56" s="63" t="s">
        <v>128</v>
      </c>
      <c r="B56" s="69">
        <v>75</v>
      </c>
      <c r="C56" s="63" t="s">
        <v>80</v>
      </c>
      <c r="D56" s="63">
        <v>5</v>
      </c>
      <c r="E56" s="77">
        <v>8.7017055342847197E-4</v>
      </c>
      <c r="F56" s="63">
        <v>2</v>
      </c>
      <c r="G56" s="77">
        <v>0.4</v>
      </c>
      <c r="H56" s="63">
        <v>3</v>
      </c>
      <c r="I56" s="77">
        <v>0.6</v>
      </c>
      <c r="J56" s="63">
        <v>0</v>
      </c>
      <c r="K56" s="77">
        <v>0</v>
      </c>
      <c r="L56" s="63">
        <v>0</v>
      </c>
      <c r="M56" s="77">
        <v>0</v>
      </c>
      <c r="N56" s="63">
        <v>5</v>
      </c>
      <c r="O56" s="77">
        <v>1</v>
      </c>
      <c r="P56" s="63">
        <v>0</v>
      </c>
      <c r="Q56" s="77">
        <v>0</v>
      </c>
      <c r="R56" s="63">
        <v>0</v>
      </c>
      <c r="S56" s="77">
        <v>0</v>
      </c>
      <c r="T56" s="63">
        <v>0</v>
      </c>
      <c r="U56" s="77">
        <v>0</v>
      </c>
      <c r="V56" s="63">
        <v>0</v>
      </c>
      <c r="W56" s="77">
        <v>0</v>
      </c>
      <c r="X56" s="63">
        <v>0</v>
      </c>
      <c r="Y56" s="77">
        <v>0</v>
      </c>
      <c r="Z56" s="63">
        <v>1</v>
      </c>
      <c r="AA56" s="77">
        <v>0.2</v>
      </c>
    </row>
    <row r="57" spans="1:27" ht="12.75" customHeight="1" x14ac:dyDescent="0.2">
      <c r="A57" s="63" t="s">
        <v>129</v>
      </c>
      <c r="B57" s="69">
        <v>77</v>
      </c>
      <c r="C57" s="63" t="s">
        <v>89</v>
      </c>
      <c r="D57" s="63">
        <v>21</v>
      </c>
      <c r="E57" s="77">
        <v>3.6547163243995824E-3</v>
      </c>
      <c r="F57" s="63">
        <v>11</v>
      </c>
      <c r="G57" s="77">
        <v>0.52380952380952384</v>
      </c>
      <c r="H57" s="63">
        <v>10</v>
      </c>
      <c r="I57" s="77">
        <v>0.47619047619047616</v>
      </c>
      <c r="J57" s="63">
        <v>0</v>
      </c>
      <c r="K57" s="77">
        <v>0</v>
      </c>
      <c r="L57" s="63">
        <v>0</v>
      </c>
      <c r="M57" s="77">
        <v>0</v>
      </c>
      <c r="N57" s="63">
        <v>21</v>
      </c>
      <c r="O57" s="77">
        <v>1</v>
      </c>
      <c r="P57" s="63">
        <v>0</v>
      </c>
      <c r="Q57" s="77">
        <v>0</v>
      </c>
      <c r="R57" s="63">
        <v>0</v>
      </c>
      <c r="S57" s="77">
        <v>0</v>
      </c>
      <c r="T57" s="63">
        <v>0</v>
      </c>
      <c r="U57" s="77">
        <v>0</v>
      </c>
      <c r="V57" s="63">
        <v>0</v>
      </c>
      <c r="W57" s="77">
        <v>0</v>
      </c>
      <c r="X57" s="63">
        <v>0</v>
      </c>
      <c r="Y57" s="77">
        <v>0</v>
      </c>
      <c r="Z57" s="63">
        <v>1</v>
      </c>
      <c r="AA57" s="77">
        <v>4.7619047619047616E-2</v>
      </c>
    </row>
    <row r="58" spans="1:27" ht="12.75" customHeight="1" x14ac:dyDescent="0.2">
      <c r="A58" s="63" t="s">
        <v>130</v>
      </c>
      <c r="B58" s="69">
        <v>79</v>
      </c>
      <c r="C58" s="63" t="s">
        <v>75</v>
      </c>
      <c r="D58" s="63">
        <v>44</v>
      </c>
      <c r="E58" s="77">
        <v>7.657500870170553E-3</v>
      </c>
      <c r="F58" s="63">
        <v>16</v>
      </c>
      <c r="G58" s="77">
        <v>0.36363636363636365</v>
      </c>
      <c r="H58" s="63">
        <v>28</v>
      </c>
      <c r="I58" s="77">
        <v>0.63636363636363635</v>
      </c>
      <c r="J58" s="63">
        <v>0</v>
      </c>
      <c r="K58" s="77">
        <v>0</v>
      </c>
      <c r="L58" s="63">
        <v>2</v>
      </c>
      <c r="M58" s="77">
        <v>4.5454545454545456E-2</v>
      </c>
      <c r="N58" s="63">
        <v>38</v>
      </c>
      <c r="O58" s="77">
        <v>0.86363636363636365</v>
      </c>
      <c r="P58" s="63">
        <v>0</v>
      </c>
      <c r="Q58" s="77">
        <v>0</v>
      </c>
      <c r="R58" s="63">
        <v>0</v>
      </c>
      <c r="S58" s="77">
        <v>0</v>
      </c>
      <c r="T58" s="63">
        <v>0</v>
      </c>
      <c r="U58" s="77">
        <v>0</v>
      </c>
      <c r="V58" s="63">
        <v>3</v>
      </c>
      <c r="W58" s="77">
        <v>6.8181818181818177E-2</v>
      </c>
      <c r="X58" s="63">
        <v>1</v>
      </c>
      <c r="Y58" s="77">
        <v>2.2727272727272728E-2</v>
      </c>
      <c r="Z58" s="63">
        <v>3</v>
      </c>
      <c r="AA58" s="77">
        <v>6.8181818181818177E-2</v>
      </c>
    </row>
    <row r="59" spans="1:27" ht="12.75" customHeight="1" x14ac:dyDescent="0.2">
      <c r="A59" s="63" t="s">
        <v>131</v>
      </c>
      <c r="B59" s="69">
        <v>81</v>
      </c>
      <c r="C59" s="63" t="s">
        <v>73</v>
      </c>
      <c r="D59" s="63">
        <v>18</v>
      </c>
      <c r="E59" s="77">
        <v>3.1326139923424992E-3</v>
      </c>
      <c r="F59" s="63">
        <v>13</v>
      </c>
      <c r="G59" s="77">
        <v>0.72222222222222221</v>
      </c>
      <c r="H59" s="63">
        <v>5</v>
      </c>
      <c r="I59" s="77">
        <v>0.27777777777777779</v>
      </c>
      <c r="J59" s="63">
        <v>0</v>
      </c>
      <c r="K59" s="77">
        <v>0</v>
      </c>
      <c r="L59" s="63">
        <v>13</v>
      </c>
      <c r="M59" s="77">
        <v>0.72222222222222221</v>
      </c>
      <c r="N59" s="63">
        <v>4</v>
      </c>
      <c r="O59" s="77">
        <v>0.22222222222222221</v>
      </c>
      <c r="P59" s="63">
        <v>0</v>
      </c>
      <c r="Q59" s="77">
        <v>0</v>
      </c>
      <c r="R59" s="63">
        <v>0</v>
      </c>
      <c r="S59" s="77">
        <v>0</v>
      </c>
      <c r="T59" s="63">
        <v>0</v>
      </c>
      <c r="U59" s="77">
        <v>0</v>
      </c>
      <c r="V59" s="63">
        <v>1</v>
      </c>
      <c r="W59" s="77">
        <v>5.5555555555555552E-2</v>
      </c>
      <c r="X59" s="63">
        <v>0</v>
      </c>
      <c r="Y59" s="77">
        <v>0</v>
      </c>
      <c r="Z59" s="63">
        <v>1</v>
      </c>
      <c r="AA59" s="77">
        <v>5.5555555555555552E-2</v>
      </c>
    </row>
    <row r="60" spans="1:27" ht="12.75" customHeight="1" x14ac:dyDescent="0.2">
      <c r="A60" s="63" t="s">
        <v>132</v>
      </c>
      <c r="B60" s="69">
        <v>83</v>
      </c>
      <c r="C60" s="63" t="s">
        <v>78</v>
      </c>
      <c r="D60" s="63">
        <v>10</v>
      </c>
      <c r="E60" s="77">
        <v>1.7403411068569439E-3</v>
      </c>
      <c r="F60" s="63">
        <v>5</v>
      </c>
      <c r="G60" s="77">
        <v>0.5</v>
      </c>
      <c r="H60" s="63">
        <v>5</v>
      </c>
      <c r="I60" s="77">
        <v>0.5</v>
      </c>
      <c r="J60" s="63">
        <v>0</v>
      </c>
      <c r="K60" s="77">
        <v>0</v>
      </c>
      <c r="L60" s="63">
        <v>6</v>
      </c>
      <c r="M60" s="77">
        <v>0.6</v>
      </c>
      <c r="N60" s="63">
        <v>3</v>
      </c>
      <c r="O60" s="77">
        <v>0.3</v>
      </c>
      <c r="P60" s="63">
        <v>0</v>
      </c>
      <c r="Q60" s="77">
        <v>0</v>
      </c>
      <c r="R60" s="63">
        <v>0</v>
      </c>
      <c r="S60" s="77">
        <v>0</v>
      </c>
      <c r="T60" s="63">
        <v>0</v>
      </c>
      <c r="U60" s="77">
        <v>0</v>
      </c>
      <c r="V60" s="63">
        <v>1</v>
      </c>
      <c r="W60" s="77">
        <v>0.1</v>
      </c>
      <c r="X60" s="63">
        <v>0</v>
      </c>
      <c r="Y60" s="77">
        <v>0</v>
      </c>
      <c r="Z60" s="63">
        <v>2</v>
      </c>
      <c r="AA60" s="77">
        <v>0.2</v>
      </c>
    </row>
    <row r="61" spans="1:27" ht="12.75" customHeight="1" x14ac:dyDescent="0.2">
      <c r="A61" s="63" t="s">
        <v>133</v>
      </c>
      <c r="B61" s="69">
        <v>650</v>
      </c>
      <c r="C61" s="63" t="s">
        <v>73</v>
      </c>
      <c r="D61" s="63">
        <v>92</v>
      </c>
      <c r="E61" s="77">
        <v>1.6011138183083886E-2</v>
      </c>
      <c r="F61" s="63">
        <v>41</v>
      </c>
      <c r="G61" s="77">
        <v>0.44565217391304346</v>
      </c>
      <c r="H61" s="63">
        <v>51</v>
      </c>
      <c r="I61" s="77">
        <v>0.55434782608695654</v>
      </c>
      <c r="J61" s="63">
        <v>0</v>
      </c>
      <c r="K61" s="77">
        <v>0</v>
      </c>
      <c r="L61" s="63">
        <v>67</v>
      </c>
      <c r="M61" s="77">
        <v>0.72826086956521741</v>
      </c>
      <c r="N61" s="63">
        <v>16</v>
      </c>
      <c r="O61" s="77">
        <v>0.17391304347826086</v>
      </c>
      <c r="P61" s="63">
        <v>0</v>
      </c>
      <c r="Q61" s="77">
        <v>0</v>
      </c>
      <c r="R61" s="63">
        <v>0</v>
      </c>
      <c r="S61" s="77">
        <v>0</v>
      </c>
      <c r="T61" s="63">
        <v>0</v>
      </c>
      <c r="U61" s="77">
        <v>0</v>
      </c>
      <c r="V61" s="63">
        <v>9</v>
      </c>
      <c r="W61" s="77">
        <v>9.7826086956521743E-2</v>
      </c>
      <c r="X61" s="63">
        <v>0</v>
      </c>
      <c r="Y61" s="77">
        <v>0</v>
      </c>
      <c r="Z61" s="63">
        <v>3</v>
      </c>
      <c r="AA61" s="77">
        <v>3.2608695652173912E-2</v>
      </c>
    </row>
    <row r="62" spans="1:27" ht="12.75" customHeight="1" x14ac:dyDescent="0.2">
      <c r="A62" s="63" t="s">
        <v>134</v>
      </c>
      <c r="B62" s="69">
        <v>85</v>
      </c>
      <c r="C62" s="63" t="s">
        <v>80</v>
      </c>
      <c r="D62" s="63">
        <v>61</v>
      </c>
      <c r="E62" s="77">
        <v>1.0616080751827359E-2</v>
      </c>
      <c r="F62" s="63">
        <v>34</v>
      </c>
      <c r="G62" s="77">
        <v>0.55737704918032782</v>
      </c>
      <c r="H62" s="63">
        <v>27</v>
      </c>
      <c r="I62" s="77">
        <v>0.44262295081967212</v>
      </c>
      <c r="J62" s="63">
        <v>0</v>
      </c>
      <c r="K62" s="77">
        <v>0</v>
      </c>
      <c r="L62" s="63">
        <v>7</v>
      </c>
      <c r="M62" s="77">
        <v>0.11475409836065574</v>
      </c>
      <c r="N62" s="63">
        <v>42</v>
      </c>
      <c r="O62" s="77">
        <v>0.68852459016393441</v>
      </c>
      <c r="P62" s="63">
        <v>0</v>
      </c>
      <c r="Q62" s="77">
        <v>0</v>
      </c>
      <c r="R62" s="63">
        <v>0</v>
      </c>
      <c r="S62" s="77">
        <v>0</v>
      </c>
      <c r="T62" s="63">
        <v>1</v>
      </c>
      <c r="U62" s="77">
        <v>1.6393442622950821E-2</v>
      </c>
      <c r="V62" s="63">
        <v>11</v>
      </c>
      <c r="W62" s="77">
        <v>0.18032786885245902</v>
      </c>
      <c r="X62" s="63">
        <v>0</v>
      </c>
      <c r="Y62" s="77">
        <v>0</v>
      </c>
      <c r="Z62" s="63">
        <v>7</v>
      </c>
      <c r="AA62" s="77">
        <v>0.11475409836065574</v>
      </c>
    </row>
    <row r="63" spans="1:27" ht="12.75" customHeight="1" x14ac:dyDescent="0.2">
      <c r="A63" s="63" t="s">
        <v>135</v>
      </c>
      <c r="B63" s="69">
        <v>660</v>
      </c>
      <c r="C63" s="63" t="s">
        <v>75</v>
      </c>
      <c r="D63" s="63">
        <v>0</v>
      </c>
      <c r="E63" s="77">
        <v>0</v>
      </c>
      <c r="F63" s="63">
        <v>0</v>
      </c>
      <c r="G63" s="77">
        <v>0</v>
      </c>
      <c r="H63" s="63">
        <v>0</v>
      </c>
      <c r="I63" s="77">
        <v>0</v>
      </c>
      <c r="J63" s="63">
        <v>0</v>
      </c>
      <c r="K63" s="77">
        <v>0</v>
      </c>
      <c r="L63" s="63">
        <v>0</v>
      </c>
      <c r="M63" s="77">
        <v>0</v>
      </c>
      <c r="N63" s="63">
        <v>0</v>
      </c>
      <c r="O63" s="77">
        <v>0</v>
      </c>
      <c r="P63" s="63">
        <v>0</v>
      </c>
      <c r="Q63" s="77">
        <v>0</v>
      </c>
      <c r="R63" s="63">
        <v>0</v>
      </c>
      <c r="S63" s="77">
        <v>0</v>
      </c>
      <c r="T63" s="63">
        <v>0</v>
      </c>
      <c r="U63" s="77">
        <v>0</v>
      </c>
      <c r="V63" s="63">
        <v>0</v>
      </c>
      <c r="W63" s="77">
        <v>0</v>
      </c>
      <c r="X63" s="63">
        <v>0</v>
      </c>
      <c r="Y63" s="77">
        <v>0</v>
      </c>
      <c r="Z63" s="63">
        <v>0</v>
      </c>
      <c r="AA63" s="77">
        <v>0</v>
      </c>
    </row>
    <row r="64" spans="1:27" ht="12.75" customHeight="1" x14ac:dyDescent="0.2">
      <c r="A64" s="63" t="s">
        <v>136</v>
      </c>
      <c r="B64" s="69">
        <v>87</v>
      </c>
      <c r="C64" s="63" t="s">
        <v>80</v>
      </c>
      <c r="D64" s="63">
        <v>202</v>
      </c>
      <c r="E64" s="77">
        <v>3.5154890358510271E-2</v>
      </c>
      <c r="F64" s="63">
        <v>96</v>
      </c>
      <c r="G64" s="77">
        <v>0.47524752475247523</v>
      </c>
      <c r="H64" s="63">
        <v>106</v>
      </c>
      <c r="I64" s="77">
        <v>0.52475247524752477</v>
      </c>
      <c r="J64" s="63">
        <v>0</v>
      </c>
      <c r="K64" s="77">
        <v>0</v>
      </c>
      <c r="L64" s="63">
        <v>102</v>
      </c>
      <c r="M64" s="77">
        <v>0.50495049504950495</v>
      </c>
      <c r="N64" s="63">
        <v>65</v>
      </c>
      <c r="O64" s="77">
        <v>0.32178217821782179</v>
      </c>
      <c r="P64" s="63">
        <v>0</v>
      </c>
      <c r="Q64" s="77">
        <v>0</v>
      </c>
      <c r="R64" s="63">
        <v>11</v>
      </c>
      <c r="S64" s="77">
        <v>5.4455445544554455E-2</v>
      </c>
      <c r="T64" s="63">
        <v>1</v>
      </c>
      <c r="U64" s="77">
        <v>4.9504950495049506E-3</v>
      </c>
      <c r="V64" s="63">
        <v>20</v>
      </c>
      <c r="W64" s="77">
        <v>9.9009900990099015E-2</v>
      </c>
      <c r="X64" s="63">
        <v>3</v>
      </c>
      <c r="Y64" s="77">
        <v>1.4851485148514851E-2</v>
      </c>
      <c r="Z64" s="63">
        <v>13</v>
      </c>
      <c r="AA64" s="77">
        <v>6.4356435643564358E-2</v>
      </c>
    </row>
    <row r="65" spans="1:27" ht="12.75" customHeight="1" x14ac:dyDescent="0.2">
      <c r="A65" s="63" t="s">
        <v>137</v>
      </c>
      <c r="B65" s="69">
        <v>89</v>
      </c>
      <c r="C65" s="63" t="s">
        <v>78</v>
      </c>
      <c r="D65" s="63">
        <v>71</v>
      </c>
      <c r="E65" s="77">
        <v>1.2356421858684302E-2</v>
      </c>
      <c r="F65" s="63">
        <v>28</v>
      </c>
      <c r="G65" s="77">
        <v>0.39436619718309857</v>
      </c>
      <c r="H65" s="63">
        <v>43</v>
      </c>
      <c r="I65" s="77">
        <v>0.60563380281690138</v>
      </c>
      <c r="J65" s="63">
        <v>0</v>
      </c>
      <c r="K65" s="77">
        <v>0</v>
      </c>
      <c r="L65" s="63">
        <v>10</v>
      </c>
      <c r="M65" s="77">
        <v>0.14084507042253522</v>
      </c>
      <c r="N65" s="63">
        <v>55</v>
      </c>
      <c r="O65" s="77">
        <v>0.77464788732394363</v>
      </c>
      <c r="P65" s="63">
        <v>0</v>
      </c>
      <c r="Q65" s="77">
        <v>0</v>
      </c>
      <c r="R65" s="63">
        <v>0</v>
      </c>
      <c r="S65" s="77">
        <v>0</v>
      </c>
      <c r="T65" s="63">
        <v>0</v>
      </c>
      <c r="U65" s="77">
        <v>0</v>
      </c>
      <c r="V65" s="63">
        <v>5</v>
      </c>
      <c r="W65" s="77">
        <v>7.0422535211267609E-2</v>
      </c>
      <c r="X65" s="63">
        <v>1</v>
      </c>
      <c r="Y65" s="77">
        <v>1.4084507042253521E-2</v>
      </c>
      <c r="Z65" s="63">
        <v>2</v>
      </c>
      <c r="AA65" s="77">
        <v>2.8169014084507043E-2</v>
      </c>
    </row>
    <row r="66" spans="1:27" ht="12.75" customHeight="1" x14ac:dyDescent="0.2">
      <c r="A66" s="63" t="s">
        <v>138</v>
      </c>
      <c r="B66" s="69">
        <v>91</v>
      </c>
      <c r="C66" s="63" t="s">
        <v>78</v>
      </c>
      <c r="D66" s="63">
        <v>1</v>
      </c>
      <c r="E66" s="77">
        <v>1.7403411068569441E-4</v>
      </c>
      <c r="F66" s="63">
        <v>0</v>
      </c>
      <c r="G66" s="77">
        <v>0</v>
      </c>
      <c r="H66" s="63">
        <v>1</v>
      </c>
      <c r="I66" s="77">
        <v>1</v>
      </c>
      <c r="J66" s="63">
        <v>0</v>
      </c>
      <c r="K66" s="77">
        <v>0</v>
      </c>
      <c r="L66" s="63">
        <v>0</v>
      </c>
      <c r="M66" s="77">
        <v>0</v>
      </c>
      <c r="N66" s="63">
        <v>1</v>
      </c>
      <c r="O66" s="77">
        <v>1</v>
      </c>
      <c r="P66" s="63">
        <v>0</v>
      </c>
      <c r="Q66" s="77">
        <v>0</v>
      </c>
      <c r="R66" s="63">
        <v>0</v>
      </c>
      <c r="S66" s="77">
        <v>0</v>
      </c>
      <c r="T66" s="63">
        <v>0</v>
      </c>
      <c r="U66" s="77">
        <v>0</v>
      </c>
      <c r="V66" s="63">
        <v>0</v>
      </c>
      <c r="W66" s="77">
        <v>0</v>
      </c>
      <c r="X66" s="63">
        <v>0</v>
      </c>
      <c r="Y66" s="77">
        <v>0</v>
      </c>
      <c r="Z66" s="63">
        <v>0</v>
      </c>
      <c r="AA66" s="77">
        <v>0</v>
      </c>
    </row>
    <row r="67" spans="1:27" ht="12.75" customHeight="1" x14ac:dyDescent="0.2">
      <c r="A67" s="63" t="s">
        <v>139</v>
      </c>
      <c r="B67" s="69">
        <v>670</v>
      </c>
      <c r="C67" s="63" t="s">
        <v>80</v>
      </c>
      <c r="D67" s="63">
        <v>36</v>
      </c>
      <c r="E67" s="77">
        <v>6.2652279846849984E-3</v>
      </c>
      <c r="F67" s="63">
        <v>20</v>
      </c>
      <c r="G67" s="77">
        <v>0.55555555555555558</v>
      </c>
      <c r="H67" s="63">
        <v>16</v>
      </c>
      <c r="I67" s="77">
        <v>0.44444444444444442</v>
      </c>
      <c r="J67" s="63">
        <v>0</v>
      </c>
      <c r="K67" s="77">
        <v>0</v>
      </c>
      <c r="L67" s="63">
        <v>14</v>
      </c>
      <c r="M67" s="77">
        <v>0.3888888888888889</v>
      </c>
      <c r="N67" s="63">
        <v>13</v>
      </c>
      <c r="O67" s="77">
        <v>0.3611111111111111</v>
      </c>
      <c r="P67" s="63">
        <v>0</v>
      </c>
      <c r="Q67" s="77">
        <v>0</v>
      </c>
      <c r="R67" s="63">
        <v>0</v>
      </c>
      <c r="S67" s="77">
        <v>0</v>
      </c>
      <c r="T67" s="63">
        <v>0</v>
      </c>
      <c r="U67" s="77">
        <v>0</v>
      </c>
      <c r="V67" s="63">
        <v>7</v>
      </c>
      <c r="W67" s="77">
        <v>0.19444444444444445</v>
      </c>
      <c r="X67" s="63">
        <v>2</v>
      </c>
      <c r="Y67" s="77">
        <v>5.5555555555555552E-2</v>
      </c>
      <c r="Z67" s="63">
        <v>1</v>
      </c>
      <c r="AA67" s="77">
        <v>2.7777777777777776E-2</v>
      </c>
    </row>
    <row r="68" spans="1:27" ht="12.75" customHeight="1" x14ac:dyDescent="0.2">
      <c r="A68" s="63" t="s">
        <v>140</v>
      </c>
      <c r="B68" s="69">
        <v>93</v>
      </c>
      <c r="C68" s="63" t="s">
        <v>73</v>
      </c>
      <c r="D68" s="63">
        <v>8</v>
      </c>
      <c r="E68" s="77">
        <v>1.3922728854855553E-3</v>
      </c>
      <c r="F68" s="63">
        <v>5</v>
      </c>
      <c r="G68" s="77">
        <v>0.625</v>
      </c>
      <c r="H68" s="63">
        <v>3</v>
      </c>
      <c r="I68" s="77">
        <v>0.375</v>
      </c>
      <c r="J68" s="63">
        <v>0</v>
      </c>
      <c r="K68" s="77">
        <v>0</v>
      </c>
      <c r="L68" s="63">
        <v>1</v>
      </c>
      <c r="M68" s="77">
        <v>0.125</v>
      </c>
      <c r="N68" s="63">
        <v>7</v>
      </c>
      <c r="O68" s="77">
        <v>0.875</v>
      </c>
      <c r="P68" s="63">
        <v>0</v>
      </c>
      <c r="Q68" s="77">
        <v>0</v>
      </c>
      <c r="R68" s="63">
        <v>0</v>
      </c>
      <c r="S68" s="77">
        <v>0</v>
      </c>
      <c r="T68" s="63">
        <v>0</v>
      </c>
      <c r="U68" s="77">
        <v>0</v>
      </c>
      <c r="V68" s="63">
        <v>0</v>
      </c>
      <c r="W68" s="77">
        <v>0</v>
      </c>
      <c r="X68" s="63">
        <v>0</v>
      </c>
      <c r="Y68" s="77">
        <v>0</v>
      </c>
      <c r="Z68" s="63">
        <v>0</v>
      </c>
      <c r="AA68" s="77">
        <v>0</v>
      </c>
    </row>
    <row r="69" spans="1:27" ht="12.75" customHeight="1" x14ac:dyDescent="0.2">
      <c r="A69" s="63" t="s">
        <v>141</v>
      </c>
      <c r="B69" s="69">
        <v>95</v>
      </c>
      <c r="C69" s="63" t="s">
        <v>73</v>
      </c>
      <c r="D69" s="63">
        <v>29</v>
      </c>
      <c r="E69" s="77">
        <v>5.0469892098851379E-3</v>
      </c>
      <c r="F69" s="63">
        <v>13</v>
      </c>
      <c r="G69" s="77">
        <v>0.44827586206896552</v>
      </c>
      <c r="H69" s="63">
        <v>16</v>
      </c>
      <c r="I69" s="77">
        <v>0.55172413793103448</v>
      </c>
      <c r="J69" s="63">
        <v>0</v>
      </c>
      <c r="K69" s="77">
        <v>0</v>
      </c>
      <c r="L69" s="63">
        <v>16</v>
      </c>
      <c r="M69" s="77">
        <v>0.55172413793103448</v>
      </c>
      <c r="N69" s="63">
        <v>9</v>
      </c>
      <c r="O69" s="77">
        <v>0.31034482758620691</v>
      </c>
      <c r="P69" s="63">
        <v>0</v>
      </c>
      <c r="Q69" s="77">
        <v>0</v>
      </c>
      <c r="R69" s="63">
        <v>0</v>
      </c>
      <c r="S69" s="77">
        <v>0</v>
      </c>
      <c r="T69" s="63">
        <v>0</v>
      </c>
      <c r="U69" s="77">
        <v>0</v>
      </c>
      <c r="V69" s="63">
        <v>4</v>
      </c>
      <c r="W69" s="77">
        <v>0.13793103448275862</v>
      </c>
      <c r="X69" s="63">
        <v>0</v>
      </c>
      <c r="Y69" s="77">
        <v>0</v>
      </c>
      <c r="Z69" s="63">
        <v>2</v>
      </c>
      <c r="AA69" s="77">
        <v>6.8965517241379309E-2</v>
      </c>
    </row>
    <row r="70" spans="1:27" ht="12.75" customHeight="1" x14ac:dyDescent="0.2">
      <c r="A70" s="63" t="s">
        <v>142</v>
      </c>
      <c r="B70" s="69">
        <v>97</v>
      </c>
      <c r="C70" s="63" t="s">
        <v>80</v>
      </c>
      <c r="D70" s="63">
        <v>15</v>
      </c>
      <c r="E70" s="77">
        <v>2.610511660285416E-3</v>
      </c>
      <c r="F70" s="63">
        <v>6</v>
      </c>
      <c r="G70" s="77">
        <v>0.4</v>
      </c>
      <c r="H70" s="63">
        <v>9</v>
      </c>
      <c r="I70" s="77">
        <v>0.6</v>
      </c>
      <c r="J70" s="63">
        <v>0</v>
      </c>
      <c r="K70" s="77">
        <v>0</v>
      </c>
      <c r="L70" s="63">
        <v>1</v>
      </c>
      <c r="M70" s="77">
        <v>6.6666666666666666E-2</v>
      </c>
      <c r="N70" s="63">
        <v>10</v>
      </c>
      <c r="O70" s="77">
        <v>0.66666666666666663</v>
      </c>
      <c r="P70" s="63">
        <v>0</v>
      </c>
      <c r="Q70" s="77">
        <v>0</v>
      </c>
      <c r="R70" s="63">
        <v>0</v>
      </c>
      <c r="S70" s="77">
        <v>0</v>
      </c>
      <c r="T70" s="63">
        <v>0</v>
      </c>
      <c r="U70" s="77">
        <v>0</v>
      </c>
      <c r="V70" s="63">
        <v>4</v>
      </c>
      <c r="W70" s="77">
        <v>0.26666666666666666</v>
      </c>
      <c r="X70" s="63">
        <v>0</v>
      </c>
      <c r="Y70" s="77">
        <v>0</v>
      </c>
      <c r="Z70" s="63">
        <v>0</v>
      </c>
      <c r="AA70" s="77">
        <v>0</v>
      </c>
    </row>
    <row r="71" spans="1:27" ht="12.75" customHeight="1" x14ac:dyDescent="0.2">
      <c r="A71" s="63" t="s">
        <v>143</v>
      </c>
      <c r="B71" s="69">
        <v>99</v>
      </c>
      <c r="C71" s="63" t="s">
        <v>75</v>
      </c>
      <c r="D71" s="63">
        <v>9</v>
      </c>
      <c r="E71" s="77">
        <v>1.5663069961712496E-3</v>
      </c>
      <c r="F71" s="63">
        <v>6</v>
      </c>
      <c r="G71" s="77">
        <v>0.66666666666666663</v>
      </c>
      <c r="H71" s="63">
        <v>3</v>
      </c>
      <c r="I71" s="77">
        <v>0.33333333333333331</v>
      </c>
      <c r="J71" s="63">
        <v>0</v>
      </c>
      <c r="K71" s="77">
        <v>0</v>
      </c>
      <c r="L71" s="63">
        <v>2</v>
      </c>
      <c r="M71" s="77">
        <v>0.22222222222222221</v>
      </c>
      <c r="N71" s="63">
        <v>6</v>
      </c>
      <c r="O71" s="77">
        <v>0.66666666666666663</v>
      </c>
      <c r="P71" s="63">
        <v>0</v>
      </c>
      <c r="Q71" s="77">
        <v>0</v>
      </c>
      <c r="R71" s="63">
        <v>0</v>
      </c>
      <c r="S71" s="77">
        <v>0</v>
      </c>
      <c r="T71" s="63">
        <v>0</v>
      </c>
      <c r="U71" s="77">
        <v>0</v>
      </c>
      <c r="V71" s="63">
        <v>1</v>
      </c>
      <c r="W71" s="77">
        <v>0.1111111111111111</v>
      </c>
      <c r="X71" s="63">
        <v>0</v>
      </c>
      <c r="Y71" s="77">
        <v>0</v>
      </c>
      <c r="Z71" s="63">
        <v>0</v>
      </c>
      <c r="AA71" s="77">
        <v>0</v>
      </c>
    </row>
    <row r="72" spans="1:27" ht="12.75" customHeight="1" x14ac:dyDescent="0.2">
      <c r="A72" s="63" t="s">
        <v>144</v>
      </c>
      <c r="B72" s="69">
        <v>101</v>
      </c>
      <c r="C72" s="63" t="s">
        <v>80</v>
      </c>
      <c r="D72" s="63">
        <v>3</v>
      </c>
      <c r="E72" s="77">
        <v>5.221023320570832E-4</v>
      </c>
      <c r="F72" s="63">
        <v>3</v>
      </c>
      <c r="G72" s="77">
        <v>1</v>
      </c>
      <c r="H72" s="63">
        <v>0</v>
      </c>
      <c r="I72" s="77">
        <v>0</v>
      </c>
      <c r="J72" s="63">
        <v>0</v>
      </c>
      <c r="K72" s="77">
        <v>0</v>
      </c>
      <c r="L72" s="63">
        <v>3</v>
      </c>
      <c r="M72" s="77">
        <v>1</v>
      </c>
      <c r="N72" s="63">
        <v>0</v>
      </c>
      <c r="O72" s="77">
        <v>0</v>
      </c>
      <c r="P72" s="63">
        <v>0</v>
      </c>
      <c r="Q72" s="77">
        <v>0</v>
      </c>
      <c r="R72" s="63">
        <v>0</v>
      </c>
      <c r="S72" s="77">
        <v>0</v>
      </c>
      <c r="T72" s="63">
        <v>0</v>
      </c>
      <c r="U72" s="77">
        <v>0</v>
      </c>
      <c r="V72" s="63">
        <v>0</v>
      </c>
      <c r="W72" s="77">
        <v>0</v>
      </c>
      <c r="X72" s="63">
        <v>0</v>
      </c>
      <c r="Y72" s="77">
        <v>0</v>
      </c>
      <c r="Z72" s="63">
        <v>0</v>
      </c>
      <c r="AA72" s="77">
        <v>0</v>
      </c>
    </row>
    <row r="73" spans="1:27" ht="12.75" customHeight="1" x14ac:dyDescent="0.2">
      <c r="A73" s="63" t="s">
        <v>145</v>
      </c>
      <c r="B73" s="69">
        <v>103</v>
      </c>
      <c r="C73" s="63" t="s">
        <v>80</v>
      </c>
      <c r="D73" s="63">
        <v>7</v>
      </c>
      <c r="E73" s="77">
        <v>1.2182387747998607E-3</v>
      </c>
      <c r="F73" s="63">
        <v>5</v>
      </c>
      <c r="G73" s="77">
        <v>0.7142857142857143</v>
      </c>
      <c r="H73" s="63">
        <v>2</v>
      </c>
      <c r="I73" s="77">
        <v>0.2857142857142857</v>
      </c>
      <c r="J73" s="63">
        <v>0</v>
      </c>
      <c r="K73" s="77">
        <v>0</v>
      </c>
      <c r="L73" s="63">
        <v>0</v>
      </c>
      <c r="M73" s="77">
        <v>0</v>
      </c>
      <c r="N73" s="63">
        <v>4</v>
      </c>
      <c r="O73" s="77">
        <v>0.5714285714285714</v>
      </c>
      <c r="P73" s="63">
        <v>0</v>
      </c>
      <c r="Q73" s="77">
        <v>0</v>
      </c>
      <c r="R73" s="63">
        <v>0</v>
      </c>
      <c r="S73" s="77">
        <v>0</v>
      </c>
      <c r="T73" s="63">
        <v>0</v>
      </c>
      <c r="U73" s="77">
        <v>0</v>
      </c>
      <c r="V73" s="63">
        <v>2</v>
      </c>
      <c r="W73" s="77">
        <v>0.2857142857142857</v>
      </c>
      <c r="X73" s="63">
        <v>1</v>
      </c>
      <c r="Y73" s="77">
        <v>0.14285714285714285</v>
      </c>
      <c r="Z73" s="63">
        <v>0</v>
      </c>
      <c r="AA73" s="77">
        <v>0</v>
      </c>
    </row>
    <row r="74" spans="1:27" ht="12.75" customHeight="1" x14ac:dyDescent="0.2">
      <c r="A74" s="63" t="s">
        <v>146</v>
      </c>
      <c r="B74" s="69">
        <v>105</v>
      </c>
      <c r="C74" s="63" t="s">
        <v>89</v>
      </c>
      <c r="D74" s="63">
        <v>46</v>
      </c>
      <c r="E74" s="77">
        <v>8.005569091541943E-3</v>
      </c>
      <c r="F74" s="63">
        <v>27</v>
      </c>
      <c r="G74" s="77">
        <v>0.58695652173913049</v>
      </c>
      <c r="H74" s="63">
        <v>19</v>
      </c>
      <c r="I74" s="77">
        <v>0.41304347826086957</v>
      </c>
      <c r="J74" s="63">
        <v>0</v>
      </c>
      <c r="K74" s="77">
        <v>0</v>
      </c>
      <c r="L74" s="63">
        <v>0</v>
      </c>
      <c r="M74" s="77">
        <v>0</v>
      </c>
      <c r="N74" s="63">
        <v>46</v>
      </c>
      <c r="O74" s="77">
        <v>1</v>
      </c>
      <c r="P74" s="63">
        <v>0</v>
      </c>
      <c r="Q74" s="77">
        <v>0</v>
      </c>
      <c r="R74" s="63">
        <v>0</v>
      </c>
      <c r="S74" s="77">
        <v>0</v>
      </c>
      <c r="T74" s="63">
        <v>0</v>
      </c>
      <c r="U74" s="77">
        <v>0</v>
      </c>
      <c r="V74" s="63">
        <v>0</v>
      </c>
      <c r="W74" s="77">
        <v>0</v>
      </c>
      <c r="X74" s="63">
        <v>0</v>
      </c>
      <c r="Y74" s="77">
        <v>0</v>
      </c>
      <c r="Z74" s="63">
        <v>0</v>
      </c>
      <c r="AA74" s="77">
        <v>0</v>
      </c>
    </row>
    <row r="75" spans="1:27" ht="12.75" customHeight="1" x14ac:dyDescent="0.2">
      <c r="A75" s="63" t="s">
        <v>147</v>
      </c>
      <c r="B75" s="69">
        <v>678</v>
      </c>
      <c r="C75" s="63" t="s">
        <v>78</v>
      </c>
      <c r="D75" s="63">
        <v>1</v>
      </c>
      <c r="E75" s="77">
        <v>1.7403411068569441E-4</v>
      </c>
      <c r="F75" s="63">
        <v>0</v>
      </c>
      <c r="G75" s="77">
        <v>0</v>
      </c>
      <c r="H75" s="63">
        <v>1</v>
      </c>
      <c r="I75" s="77">
        <v>1</v>
      </c>
      <c r="J75" s="63">
        <v>0</v>
      </c>
      <c r="K75" s="77">
        <v>0</v>
      </c>
      <c r="L75" s="63">
        <v>0</v>
      </c>
      <c r="M75" s="77">
        <v>0</v>
      </c>
      <c r="N75" s="63">
        <v>1</v>
      </c>
      <c r="O75" s="77">
        <v>1</v>
      </c>
      <c r="P75" s="63">
        <v>0</v>
      </c>
      <c r="Q75" s="77">
        <v>0</v>
      </c>
      <c r="R75" s="63">
        <v>0</v>
      </c>
      <c r="S75" s="77">
        <v>0</v>
      </c>
      <c r="T75" s="63">
        <v>0</v>
      </c>
      <c r="U75" s="77">
        <v>0</v>
      </c>
      <c r="V75" s="63">
        <v>0</v>
      </c>
      <c r="W75" s="77">
        <v>0</v>
      </c>
      <c r="X75" s="63">
        <v>0</v>
      </c>
      <c r="Y75" s="77">
        <v>0</v>
      </c>
      <c r="Z75" s="63">
        <v>1</v>
      </c>
      <c r="AA75" s="77">
        <v>1</v>
      </c>
    </row>
    <row r="76" spans="1:27" ht="12.75" customHeight="1" x14ac:dyDescent="0.2">
      <c r="A76" s="63" t="s">
        <v>148</v>
      </c>
      <c r="B76" s="69">
        <v>107</v>
      </c>
      <c r="C76" s="63" t="s">
        <v>75</v>
      </c>
      <c r="D76" s="63">
        <v>43</v>
      </c>
      <c r="E76" s="77">
        <v>7.4834667594848589E-3</v>
      </c>
      <c r="F76" s="63">
        <v>24</v>
      </c>
      <c r="G76" s="77">
        <v>0.55813953488372092</v>
      </c>
      <c r="H76" s="63">
        <v>19</v>
      </c>
      <c r="I76" s="77">
        <v>0.44186046511627908</v>
      </c>
      <c r="J76" s="63">
        <v>0</v>
      </c>
      <c r="K76" s="77">
        <v>0</v>
      </c>
      <c r="L76" s="63">
        <v>6</v>
      </c>
      <c r="M76" s="77">
        <v>0.13953488372093023</v>
      </c>
      <c r="N76" s="63">
        <v>25</v>
      </c>
      <c r="O76" s="77">
        <v>0.58139534883720934</v>
      </c>
      <c r="P76" s="63">
        <v>0</v>
      </c>
      <c r="Q76" s="77">
        <v>0</v>
      </c>
      <c r="R76" s="63">
        <v>3</v>
      </c>
      <c r="S76" s="77">
        <v>6.9767441860465115E-2</v>
      </c>
      <c r="T76" s="63">
        <v>0</v>
      </c>
      <c r="U76" s="77">
        <v>0</v>
      </c>
      <c r="V76" s="63">
        <v>4</v>
      </c>
      <c r="W76" s="77">
        <v>9.3023255813953487E-2</v>
      </c>
      <c r="X76" s="63">
        <v>5</v>
      </c>
      <c r="Y76" s="77">
        <v>0.11627906976744186</v>
      </c>
      <c r="Z76" s="63">
        <v>17</v>
      </c>
      <c r="AA76" s="77">
        <v>0.39534883720930231</v>
      </c>
    </row>
    <row r="77" spans="1:27" ht="12.75" customHeight="1" x14ac:dyDescent="0.2">
      <c r="A77" s="63" t="s">
        <v>149</v>
      </c>
      <c r="B77" s="69">
        <v>109</v>
      </c>
      <c r="C77" s="63" t="s">
        <v>75</v>
      </c>
      <c r="D77" s="63">
        <v>19</v>
      </c>
      <c r="E77" s="77">
        <v>3.3066481030281933E-3</v>
      </c>
      <c r="F77" s="63">
        <v>13</v>
      </c>
      <c r="G77" s="77">
        <v>0.68421052631578949</v>
      </c>
      <c r="H77" s="63">
        <v>6</v>
      </c>
      <c r="I77" s="77">
        <v>0.31578947368421051</v>
      </c>
      <c r="J77" s="63">
        <v>0</v>
      </c>
      <c r="K77" s="77">
        <v>0</v>
      </c>
      <c r="L77" s="63">
        <v>2</v>
      </c>
      <c r="M77" s="77">
        <v>0.10526315789473684</v>
      </c>
      <c r="N77" s="63">
        <v>12</v>
      </c>
      <c r="O77" s="77">
        <v>0.63157894736842102</v>
      </c>
      <c r="P77" s="63">
        <v>0</v>
      </c>
      <c r="Q77" s="77">
        <v>0</v>
      </c>
      <c r="R77" s="63">
        <v>0</v>
      </c>
      <c r="S77" s="77">
        <v>0</v>
      </c>
      <c r="T77" s="63">
        <v>0</v>
      </c>
      <c r="U77" s="77">
        <v>0</v>
      </c>
      <c r="V77" s="63">
        <v>5</v>
      </c>
      <c r="W77" s="77">
        <v>0.26315789473684209</v>
      </c>
      <c r="X77" s="63">
        <v>0</v>
      </c>
      <c r="Y77" s="77">
        <v>0</v>
      </c>
      <c r="Z77" s="63">
        <v>1</v>
      </c>
      <c r="AA77" s="77">
        <v>5.2631578947368418E-2</v>
      </c>
    </row>
    <row r="78" spans="1:27" ht="12.75" customHeight="1" x14ac:dyDescent="0.2">
      <c r="A78" s="63" t="s">
        <v>150</v>
      </c>
      <c r="B78" s="69">
        <v>111</v>
      </c>
      <c r="C78" s="63" t="s">
        <v>80</v>
      </c>
      <c r="D78" s="63">
        <v>4</v>
      </c>
      <c r="E78" s="77">
        <v>6.9613644274277764E-4</v>
      </c>
      <c r="F78" s="63">
        <v>4</v>
      </c>
      <c r="G78" s="77">
        <v>1</v>
      </c>
      <c r="H78" s="63">
        <v>0</v>
      </c>
      <c r="I78" s="77">
        <v>0</v>
      </c>
      <c r="J78" s="63">
        <v>0</v>
      </c>
      <c r="K78" s="77">
        <v>0</v>
      </c>
      <c r="L78" s="63">
        <v>0</v>
      </c>
      <c r="M78" s="77">
        <v>0</v>
      </c>
      <c r="N78" s="63">
        <v>3</v>
      </c>
      <c r="O78" s="77">
        <v>0.75</v>
      </c>
      <c r="P78" s="63">
        <v>0</v>
      </c>
      <c r="Q78" s="77">
        <v>0</v>
      </c>
      <c r="R78" s="63">
        <v>0</v>
      </c>
      <c r="S78" s="77">
        <v>0</v>
      </c>
      <c r="T78" s="63">
        <v>0</v>
      </c>
      <c r="U78" s="77">
        <v>0</v>
      </c>
      <c r="V78" s="63">
        <v>1</v>
      </c>
      <c r="W78" s="77">
        <v>0.25</v>
      </c>
      <c r="X78" s="63">
        <v>0</v>
      </c>
      <c r="Y78" s="77">
        <v>0</v>
      </c>
      <c r="Z78" s="63">
        <v>0</v>
      </c>
      <c r="AA78" s="77">
        <v>0</v>
      </c>
    </row>
    <row r="79" spans="1:27" ht="12.75" customHeight="1" x14ac:dyDescent="0.2">
      <c r="A79" s="63" t="s">
        <v>151</v>
      </c>
      <c r="B79" s="69">
        <v>680</v>
      </c>
      <c r="C79" s="63" t="s">
        <v>78</v>
      </c>
      <c r="D79" s="63">
        <v>218</v>
      </c>
      <c r="E79" s="77">
        <v>3.7939436129481377E-2</v>
      </c>
      <c r="F79" s="63">
        <v>102</v>
      </c>
      <c r="G79" s="77">
        <v>0.46788990825688076</v>
      </c>
      <c r="H79" s="63">
        <v>116</v>
      </c>
      <c r="I79" s="77">
        <v>0.5321100917431193</v>
      </c>
      <c r="J79" s="63">
        <v>0</v>
      </c>
      <c r="K79" s="77">
        <v>0</v>
      </c>
      <c r="L79" s="63">
        <v>119</v>
      </c>
      <c r="M79" s="77">
        <v>0.54587155963302747</v>
      </c>
      <c r="N79" s="63">
        <v>72</v>
      </c>
      <c r="O79" s="77">
        <v>0.33027522935779818</v>
      </c>
      <c r="P79" s="63">
        <v>0</v>
      </c>
      <c r="Q79" s="77">
        <v>0</v>
      </c>
      <c r="R79" s="63">
        <v>1</v>
      </c>
      <c r="S79" s="77">
        <v>4.5871559633027525E-3</v>
      </c>
      <c r="T79" s="63">
        <v>0</v>
      </c>
      <c r="U79" s="77">
        <v>0</v>
      </c>
      <c r="V79" s="63">
        <v>23</v>
      </c>
      <c r="W79" s="77">
        <v>0.10550458715596331</v>
      </c>
      <c r="X79" s="63">
        <v>3</v>
      </c>
      <c r="Y79" s="77">
        <v>1.3761467889908258E-2</v>
      </c>
      <c r="Z79" s="63">
        <v>13</v>
      </c>
      <c r="AA79" s="77">
        <v>5.9633027522935783E-2</v>
      </c>
    </row>
    <row r="80" spans="1:27" ht="12.75" customHeight="1" x14ac:dyDescent="0.2">
      <c r="A80" s="63" t="s">
        <v>152</v>
      </c>
      <c r="B80" s="69">
        <v>113</v>
      </c>
      <c r="C80" s="63" t="s">
        <v>75</v>
      </c>
      <c r="D80" s="63">
        <v>31</v>
      </c>
      <c r="E80" s="77">
        <v>5.3950574312565261E-3</v>
      </c>
      <c r="F80" s="63">
        <v>13</v>
      </c>
      <c r="G80" s="77">
        <v>0.41935483870967744</v>
      </c>
      <c r="H80" s="63">
        <v>18</v>
      </c>
      <c r="I80" s="77">
        <v>0.58064516129032262</v>
      </c>
      <c r="J80" s="63">
        <v>0</v>
      </c>
      <c r="K80" s="77">
        <v>0</v>
      </c>
      <c r="L80" s="63">
        <v>1</v>
      </c>
      <c r="M80" s="77">
        <v>3.2258064516129031E-2</v>
      </c>
      <c r="N80" s="63">
        <v>26</v>
      </c>
      <c r="O80" s="77">
        <v>0.83870967741935487</v>
      </c>
      <c r="P80" s="63">
        <v>0</v>
      </c>
      <c r="Q80" s="77">
        <v>0</v>
      </c>
      <c r="R80" s="63">
        <v>0</v>
      </c>
      <c r="S80" s="77">
        <v>0</v>
      </c>
      <c r="T80" s="63">
        <v>0</v>
      </c>
      <c r="U80" s="77">
        <v>0</v>
      </c>
      <c r="V80" s="63">
        <v>3</v>
      </c>
      <c r="W80" s="77">
        <v>9.6774193548387094E-2</v>
      </c>
      <c r="X80" s="63">
        <v>1</v>
      </c>
      <c r="Y80" s="77">
        <v>3.2258064516129031E-2</v>
      </c>
      <c r="Z80" s="63">
        <v>13</v>
      </c>
      <c r="AA80" s="77">
        <v>0.41935483870967744</v>
      </c>
    </row>
    <row r="81" spans="1:27" ht="12.75" customHeight="1" x14ac:dyDescent="0.2">
      <c r="A81" s="63" t="s">
        <v>153</v>
      </c>
      <c r="B81" s="69">
        <v>683</v>
      </c>
      <c r="C81" s="63" t="s">
        <v>75</v>
      </c>
      <c r="D81" s="63">
        <v>24</v>
      </c>
      <c r="E81" s="77">
        <v>4.1768186564566656E-3</v>
      </c>
      <c r="F81" s="63">
        <v>15</v>
      </c>
      <c r="G81" s="77">
        <v>0.625</v>
      </c>
      <c r="H81" s="63">
        <v>9</v>
      </c>
      <c r="I81" s="77">
        <v>0.375</v>
      </c>
      <c r="J81" s="63">
        <v>0</v>
      </c>
      <c r="K81" s="77">
        <v>0</v>
      </c>
      <c r="L81" s="63">
        <v>3</v>
      </c>
      <c r="M81" s="77">
        <v>0.125</v>
      </c>
      <c r="N81" s="63">
        <v>14</v>
      </c>
      <c r="O81" s="77">
        <v>0.58333333333333337</v>
      </c>
      <c r="P81" s="63">
        <v>0</v>
      </c>
      <c r="Q81" s="77">
        <v>0</v>
      </c>
      <c r="R81" s="63">
        <v>0</v>
      </c>
      <c r="S81" s="77">
        <v>0</v>
      </c>
      <c r="T81" s="63">
        <v>0</v>
      </c>
      <c r="U81" s="77">
        <v>0</v>
      </c>
      <c r="V81" s="63">
        <v>5</v>
      </c>
      <c r="W81" s="77">
        <v>0.20833333333333334</v>
      </c>
      <c r="X81" s="63">
        <v>2</v>
      </c>
      <c r="Y81" s="77">
        <v>8.3333333333333329E-2</v>
      </c>
      <c r="Z81" s="63">
        <v>11</v>
      </c>
      <c r="AA81" s="77">
        <v>0.45833333333333331</v>
      </c>
    </row>
    <row r="82" spans="1:27" ht="12.75" customHeight="1" x14ac:dyDescent="0.2">
      <c r="A82" s="63" t="s">
        <v>154</v>
      </c>
      <c r="B82" s="69">
        <v>685</v>
      </c>
      <c r="C82" s="63" t="s">
        <v>75</v>
      </c>
      <c r="D82" s="63">
        <v>11</v>
      </c>
      <c r="E82" s="77">
        <v>1.9143752175426383E-3</v>
      </c>
      <c r="F82" s="63">
        <v>4</v>
      </c>
      <c r="G82" s="77">
        <v>0.36363636363636365</v>
      </c>
      <c r="H82" s="63">
        <v>7</v>
      </c>
      <c r="I82" s="77">
        <v>0.63636363636363635</v>
      </c>
      <c r="J82" s="63">
        <v>0</v>
      </c>
      <c r="K82" s="77">
        <v>0</v>
      </c>
      <c r="L82" s="63">
        <v>4</v>
      </c>
      <c r="M82" s="77">
        <v>0.36363636363636365</v>
      </c>
      <c r="N82" s="63">
        <v>5</v>
      </c>
      <c r="O82" s="77">
        <v>0.45454545454545453</v>
      </c>
      <c r="P82" s="63">
        <v>0</v>
      </c>
      <c r="Q82" s="77">
        <v>0</v>
      </c>
      <c r="R82" s="63">
        <v>0</v>
      </c>
      <c r="S82" s="77">
        <v>0</v>
      </c>
      <c r="T82" s="63">
        <v>0</v>
      </c>
      <c r="U82" s="77">
        <v>0</v>
      </c>
      <c r="V82" s="63">
        <v>2</v>
      </c>
      <c r="W82" s="77">
        <v>0.18181818181818182</v>
      </c>
      <c r="X82" s="63">
        <v>0</v>
      </c>
      <c r="Y82" s="77">
        <v>0</v>
      </c>
      <c r="Z82" s="63">
        <v>4</v>
      </c>
      <c r="AA82" s="77">
        <v>0.36363636363636365</v>
      </c>
    </row>
    <row r="83" spans="1:27" ht="12.75" customHeight="1" x14ac:dyDescent="0.2">
      <c r="A83" s="63" t="s">
        <v>155</v>
      </c>
      <c r="B83" s="69">
        <v>690</v>
      </c>
      <c r="C83" s="63" t="s">
        <v>78</v>
      </c>
      <c r="D83" s="63">
        <v>2</v>
      </c>
      <c r="E83" s="77">
        <v>3.4806822137138882E-4</v>
      </c>
      <c r="F83" s="63">
        <v>1</v>
      </c>
      <c r="G83" s="77">
        <v>0.5</v>
      </c>
      <c r="H83" s="63">
        <v>1</v>
      </c>
      <c r="I83" s="77">
        <v>0.5</v>
      </c>
      <c r="J83" s="63">
        <v>0</v>
      </c>
      <c r="K83" s="77">
        <v>0</v>
      </c>
      <c r="L83" s="63">
        <v>0</v>
      </c>
      <c r="M83" s="77">
        <v>0</v>
      </c>
      <c r="N83" s="63">
        <v>2</v>
      </c>
      <c r="O83" s="77">
        <v>1</v>
      </c>
      <c r="P83" s="63">
        <v>0</v>
      </c>
      <c r="Q83" s="77">
        <v>0</v>
      </c>
      <c r="R83" s="63">
        <v>0</v>
      </c>
      <c r="S83" s="77">
        <v>0</v>
      </c>
      <c r="T83" s="63">
        <v>0</v>
      </c>
      <c r="U83" s="77">
        <v>0</v>
      </c>
      <c r="V83" s="63">
        <v>0</v>
      </c>
      <c r="W83" s="77">
        <v>0</v>
      </c>
      <c r="X83" s="63">
        <v>0</v>
      </c>
      <c r="Y83" s="77">
        <v>0</v>
      </c>
      <c r="Z83" s="63">
        <v>0</v>
      </c>
      <c r="AA83" s="77">
        <v>0</v>
      </c>
    </row>
    <row r="84" spans="1:27" ht="12.75" customHeight="1" x14ac:dyDescent="0.2">
      <c r="A84" s="63" t="s">
        <v>156</v>
      </c>
      <c r="B84" s="69">
        <v>115</v>
      </c>
      <c r="C84" s="63" t="s">
        <v>73</v>
      </c>
      <c r="D84" s="63">
        <v>6</v>
      </c>
      <c r="E84" s="77">
        <v>1.0442046641141664E-3</v>
      </c>
      <c r="F84" s="63">
        <v>6</v>
      </c>
      <c r="G84" s="77">
        <v>1</v>
      </c>
      <c r="H84" s="63">
        <v>0</v>
      </c>
      <c r="I84" s="77">
        <v>0</v>
      </c>
      <c r="J84" s="63">
        <v>0</v>
      </c>
      <c r="K84" s="77">
        <v>0</v>
      </c>
      <c r="L84" s="63">
        <v>1</v>
      </c>
      <c r="M84" s="77">
        <v>0.16666666666666666</v>
      </c>
      <c r="N84" s="63">
        <v>4</v>
      </c>
      <c r="O84" s="77">
        <v>0.66666666666666663</v>
      </c>
      <c r="P84" s="63">
        <v>0</v>
      </c>
      <c r="Q84" s="77">
        <v>0</v>
      </c>
      <c r="R84" s="63">
        <v>0</v>
      </c>
      <c r="S84" s="77">
        <v>0</v>
      </c>
      <c r="T84" s="63">
        <v>0</v>
      </c>
      <c r="U84" s="77">
        <v>0</v>
      </c>
      <c r="V84" s="63">
        <v>0</v>
      </c>
      <c r="W84" s="77">
        <v>0</v>
      </c>
      <c r="X84" s="63">
        <v>1</v>
      </c>
      <c r="Y84" s="77">
        <v>0.16666666666666666</v>
      </c>
      <c r="Z84" s="63">
        <v>0</v>
      </c>
      <c r="AA84" s="77">
        <v>0</v>
      </c>
    </row>
    <row r="85" spans="1:27" ht="12.75" customHeight="1" x14ac:dyDescent="0.2">
      <c r="A85" s="63" t="s">
        <v>157</v>
      </c>
      <c r="B85" s="69">
        <v>117</v>
      </c>
      <c r="C85" s="63" t="s">
        <v>78</v>
      </c>
      <c r="D85" s="63">
        <v>25</v>
      </c>
      <c r="E85" s="77">
        <v>4.3508527671423597E-3</v>
      </c>
      <c r="F85" s="63">
        <v>14</v>
      </c>
      <c r="G85" s="77">
        <v>0.56000000000000005</v>
      </c>
      <c r="H85" s="63">
        <v>11</v>
      </c>
      <c r="I85" s="77">
        <v>0.44</v>
      </c>
      <c r="J85" s="63">
        <v>0</v>
      </c>
      <c r="K85" s="77">
        <v>0</v>
      </c>
      <c r="L85" s="63">
        <v>6</v>
      </c>
      <c r="M85" s="77">
        <v>0.24</v>
      </c>
      <c r="N85" s="63">
        <v>17</v>
      </c>
      <c r="O85" s="77">
        <v>0.68</v>
      </c>
      <c r="P85" s="63">
        <v>0</v>
      </c>
      <c r="Q85" s="77">
        <v>0</v>
      </c>
      <c r="R85" s="63">
        <v>0</v>
      </c>
      <c r="S85" s="77">
        <v>0</v>
      </c>
      <c r="T85" s="63">
        <v>0</v>
      </c>
      <c r="U85" s="77">
        <v>0</v>
      </c>
      <c r="V85" s="63">
        <v>2</v>
      </c>
      <c r="W85" s="77">
        <v>0.08</v>
      </c>
      <c r="X85" s="63">
        <v>0</v>
      </c>
      <c r="Y85" s="77">
        <v>0</v>
      </c>
      <c r="Z85" s="63">
        <v>2</v>
      </c>
      <c r="AA85" s="77">
        <v>0.08</v>
      </c>
    </row>
    <row r="86" spans="1:27" ht="12.75" customHeight="1" x14ac:dyDescent="0.2">
      <c r="A86" s="63" t="s">
        <v>158</v>
      </c>
      <c r="B86" s="69">
        <v>119</v>
      </c>
      <c r="C86" s="63" t="s">
        <v>80</v>
      </c>
      <c r="D86" s="63">
        <v>3</v>
      </c>
      <c r="E86" s="77">
        <v>5.221023320570832E-4</v>
      </c>
      <c r="F86" s="63">
        <v>2</v>
      </c>
      <c r="G86" s="77">
        <v>0.66666666666666663</v>
      </c>
      <c r="H86" s="63">
        <v>1</v>
      </c>
      <c r="I86" s="77">
        <v>0.33333333333333331</v>
      </c>
      <c r="J86" s="63">
        <v>0</v>
      </c>
      <c r="K86" s="77">
        <v>0</v>
      </c>
      <c r="L86" s="63">
        <v>0</v>
      </c>
      <c r="M86" s="77">
        <v>0</v>
      </c>
      <c r="N86" s="63">
        <v>3</v>
      </c>
      <c r="O86" s="77">
        <v>1</v>
      </c>
      <c r="P86" s="63">
        <v>0</v>
      </c>
      <c r="Q86" s="77">
        <v>0</v>
      </c>
      <c r="R86" s="63">
        <v>0</v>
      </c>
      <c r="S86" s="77">
        <v>0</v>
      </c>
      <c r="T86" s="63">
        <v>0</v>
      </c>
      <c r="U86" s="77">
        <v>0</v>
      </c>
      <c r="V86" s="63">
        <v>0</v>
      </c>
      <c r="W86" s="77">
        <v>0</v>
      </c>
      <c r="X86" s="63">
        <v>0</v>
      </c>
      <c r="Y86" s="77">
        <v>0</v>
      </c>
      <c r="Z86" s="63">
        <v>1</v>
      </c>
      <c r="AA86" s="77">
        <v>0.33333333333333331</v>
      </c>
    </row>
    <row r="87" spans="1:27" ht="12.75" customHeight="1" x14ac:dyDescent="0.2">
      <c r="A87" s="63" t="s">
        <v>159</v>
      </c>
      <c r="B87" s="69">
        <v>121</v>
      </c>
      <c r="C87" s="63" t="s">
        <v>89</v>
      </c>
      <c r="D87" s="63">
        <v>31</v>
      </c>
      <c r="E87" s="77">
        <v>5.3950574312565261E-3</v>
      </c>
      <c r="F87" s="63">
        <v>15</v>
      </c>
      <c r="G87" s="77">
        <v>0.4838709677419355</v>
      </c>
      <c r="H87" s="63">
        <v>16</v>
      </c>
      <c r="I87" s="77">
        <v>0.5161290322580645</v>
      </c>
      <c r="J87" s="63">
        <v>0</v>
      </c>
      <c r="K87" s="77">
        <v>0</v>
      </c>
      <c r="L87" s="63">
        <v>1</v>
      </c>
      <c r="M87" s="77">
        <v>3.2258064516129031E-2</v>
      </c>
      <c r="N87" s="63">
        <v>30</v>
      </c>
      <c r="O87" s="77">
        <v>0.967741935483871</v>
      </c>
      <c r="P87" s="63">
        <v>0</v>
      </c>
      <c r="Q87" s="77">
        <v>0</v>
      </c>
      <c r="R87" s="63">
        <v>0</v>
      </c>
      <c r="S87" s="77">
        <v>0</v>
      </c>
      <c r="T87" s="63">
        <v>0</v>
      </c>
      <c r="U87" s="77">
        <v>0</v>
      </c>
      <c r="V87" s="63">
        <v>0</v>
      </c>
      <c r="W87" s="77">
        <v>0</v>
      </c>
      <c r="X87" s="63">
        <v>0</v>
      </c>
      <c r="Y87" s="77">
        <v>0</v>
      </c>
      <c r="Z87" s="63">
        <v>2</v>
      </c>
      <c r="AA87" s="77">
        <v>6.4516129032258063E-2</v>
      </c>
    </row>
    <row r="88" spans="1:27" ht="12.75" customHeight="1" x14ac:dyDescent="0.2">
      <c r="A88" s="63" t="s">
        <v>160</v>
      </c>
      <c r="B88" s="69">
        <v>125</v>
      </c>
      <c r="C88" s="63" t="s">
        <v>78</v>
      </c>
      <c r="D88" s="63">
        <v>17</v>
      </c>
      <c r="E88" s="77">
        <v>2.9585798816568047E-3</v>
      </c>
      <c r="F88" s="63">
        <v>8</v>
      </c>
      <c r="G88" s="77">
        <v>0.47058823529411764</v>
      </c>
      <c r="H88" s="63">
        <v>9</v>
      </c>
      <c r="I88" s="77">
        <v>0.52941176470588236</v>
      </c>
      <c r="J88" s="63">
        <v>0</v>
      </c>
      <c r="K88" s="77">
        <v>0</v>
      </c>
      <c r="L88" s="63">
        <v>0</v>
      </c>
      <c r="M88" s="77">
        <v>0</v>
      </c>
      <c r="N88" s="63">
        <v>15</v>
      </c>
      <c r="O88" s="77">
        <v>0.88235294117647056</v>
      </c>
      <c r="P88" s="63">
        <v>0</v>
      </c>
      <c r="Q88" s="77">
        <v>0</v>
      </c>
      <c r="R88" s="63">
        <v>0</v>
      </c>
      <c r="S88" s="77">
        <v>0</v>
      </c>
      <c r="T88" s="63">
        <v>0</v>
      </c>
      <c r="U88" s="77">
        <v>0</v>
      </c>
      <c r="V88" s="63">
        <v>0</v>
      </c>
      <c r="W88" s="77">
        <v>0</v>
      </c>
      <c r="X88" s="63">
        <v>2</v>
      </c>
      <c r="Y88" s="77">
        <v>0.11764705882352941</v>
      </c>
      <c r="Z88" s="63">
        <v>2</v>
      </c>
      <c r="AA88" s="77">
        <v>0.11764705882352941</v>
      </c>
    </row>
    <row r="89" spans="1:27" ht="12.75" customHeight="1" x14ac:dyDescent="0.2">
      <c r="A89" s="63" t="s">
        <v>161</v>
      </c>
      <c r="B89" s="69">
        <v>127</v>
      </c>
      <c r="C89" s="63" t="s">
        <v>80</v>
      </c>
      <c r="D89" s="63">
        <v>6</v>
      </c>
      <c r="E89" s="77">
        <v>1.0442046641141664E-3</v>
      </c>
      <c r="F89" s="63">
        <v>3</v>
      </c>
      <c r="G89" s="77">
        <v>0.5</v>
      </c>
      <c r="H89" s="63">
        <v>3</v>
      </c>
      <c r="I89" s="77">
        <v>0.5</v>
      </c>
      <c r="J89" s="63">
        <v>0</v>
      </c>
      <c r="K89" s="77">
        <v>0</v>
      </c>
      <c r="L89" s="63">
        <v>3</v>
      </c>
      <c r="M89" s="77">
        <v>0.5</v>
      </c>
      <c r="N89" s="63">
        <v>2</v>
      </c>
      <c r="O89" s="77">
        <v>0.33333333333333331</v>
      </c>
      <c r="P89" s="63">
        <v>0</v>
      </c>
      <c r="Q89" s="77">
        <v>0</v>
      </c>
      <c r="R89" s="63">
        <v>0</v>
      </c>
      <c r="S89" s="77">
        <v>0</v>
      </c>
      <c r="T89" s="63">
        <v>0</v>
      </c>
      <c r="U89" s="77">
        <v>0</v>
      </c>
      <c r="V89" s="63">
        <v>1</v>
      </c>
      <c r="W89" s="77">
        <v>0.16666666666666666</v>
      </c>
      <c r="X89" s="63">
        <v>0</v>
      </c>
      <c r="Y89" s="77">
        <v>0</v>
      </c>
      <c r="Z89" s="63">
        <v>1</v>
      </c>
      <c r="AA89" s="77">
        <v>0.16666666666666666</v>
      </c>
    </row>
    <row r="90" spans="1:27" ht="12.75" customHeight="1" x14ac:dyDescent="0.2">
      <c r="A90" s="63" t="s">
        <v>162</v>
      </c>
      <c r="B90" s="69">
        <v>700</v>
      </c>
      <c r="C90" s="63" t="s">
        <v>73</v>
      </c>
      <c r="D90" s="63">
        <v>135</v>
      </c>
      <c r="E90" s="77">
        <v>2.3494604942568744E-2</v>
      </c>
      <c r="F90" s="63">
        <v>82</v>
      </c>
      <c r="G90" s="77">
        <v>0.6074074074074074</v>
      </c>
      <c r="H90" s="63">
        <v>53</v>
      </c>
      <c r="I90" s="77">
        <v>0.3925925925925926</v>
      </c>
      <c r="J90" s="63">
        <v>0</v>
      </c>
      <c r="K90" s="77">
        <v>0</v>
      </c>
      <c r="L90" s="63">
        <v>91</v>
      </c>
      <c r="M90" s="77">
        <v>0.67407407407407405</v>
      </c>
      <c r="N90" s="63">
        <v>34</v>
      </c>
      <c r="O90" s="77">
        <v>0.25185185185185183</v>
      </c>
      <c r="P90" s="63">
        <v>0</v>
      </c>
      <c r="Q90" s="77">
        <v>0</v>
      </c>
      <c r="R90" s="63">
        <v>0</v>
      </c>
      <c r="S90" s="77">
        <v>0</v>
      </c>
      <c r="T90" s="63">
        <v>0</v>
      </c>
      <c r="U90" s="77">
        <v>0</v>
      </c>
      <c r="V90" s="63">
        <v>7</v>
      </c>
      <c r="W90" s="77">
        <v>5.185185185185185E-2</v>
      </c>
      <c r="X90" s="63">
        <v>3</v>
      </c>
      <c r="Y90" s="77">
        <v>2.2222222222222223E-2</v>
      </c>
      <c r="Z90" s="63">
        <v>13</v>
      </c>
      <c r="AA90" s="77">
        <v>9.6296296296296297E-2</v>
      </c>
    </row>
    <row r="91" spans="1:27" ht="12.75" customHeight="1" x14ac:dyDescent="0.2">
      <c r="A91" s="63" t="s">
        <v>163</v>
      </c>
      <c r="B91" s="69">
        <v>710</v>
      </c>
      <c r="C91" s="63" t="s">
        <v>73</v>
      </c>
      <c r="D91" s="63">
        <v>293</v>
      </c>
      <c r="E91" s="77">
        <v>5.0991994430908461E-2</v>
      </c>
      <c r="F91" s="63">
        <v>152</v>
      </c>
      <c r="G91" s="77">
        <v>0.51877133105802042</v>
      </c>
      <c r="H91" s="63">
        <v>141</v>
      </c>
      <c r="I91" s="77">
        <v>0.48122866894197952</v>
      </c>
      <c r="J91" s="63">
        <v>0</v>
      </c>
      <c r="K91" s="77">
        <v>0</v>
      </c>
      <c r="L91" s="63">
        <v>188</v>
      </c>
      <c r="M91" s="77">
        <v>0.64163822525597269</v>
      </c>
      <c r="N91" s="63">
        <v>73</v>
      </c>
      <c r="O91" s="77">
        <v>0.24914675767918087</v>
      </c>
      <c r="P91" s="63">
        <v>0</v>
      </c>
      <c r="Q91" s="77">
        <v>0</v>
      </c>
      <c r="R91" s="63">
        <v>1</v>
      </c>
      <c r="S91" s="77">
        <v>3.4129692832764505E-3</v>
      </c>
      <c r="T91" s="63">
        <v>3</v>
      </c>
      <c r="U91" s="77">
        <v>1.0238907849829351E-2</v>
      </c>
      <c r="V91" s="63">
        <v>21</v>
      </c>
      <c r="W91" s="77">
        <v>7.1672354948805458E-2</v>
      </c>
      <c r="X91" s="63">
        <v>7</v>
      </c>
      <c r="Y91" s="77">
        <v>2.3890784982935155E-2</v>
      </c>
      <c r="Z91" s="63">
        <v>40</v>
      </c>
      <c r="AA91" s="77">
        <v>0.13651877133105803</v>
      </c>
    </row>
    <row r="92" spans="1:27" ht="12.75" customHeight="1" x14ac:dyDescent="0.2">
      <c r="A92" s="63" t="s">
        <v>164</v>
      </c>
      <c r="B92" s="69">
        <v>131</v>
      </c>
      <c r="C92" s="63" t="s">
        <v>73</v>
      </c>
      <c r="D92" s="63">
        <v>3</v>
      </c>
      <c r="E92" s="77">
        <v>5.221023320570832E-4</v>
      </c>
      <c r="F92" s="63">
        <v>2</v>
      </c>
      <c r="G92" s="77">
        <v>0.66666666666666663</v>
      </c>
      <c r="H92" s="63">
        <v>1</v>
      </c>
      <c r="I92" s="77">
        <v>0.33333333333333331</v>
      </c>
      <c r="J92" s="63">
        <v>0</v>
      </c>
      <c r="K92" s="77">
        <v>0</v>
      </c>
      <c r="L92" s="63">
        <v>2</v>
      </c>
      <c r="M92" s="77">
        <v>0.66666666666666663</v>
      </c>
      <c r="N92" s="63">
        <v>1</v>
      </c>
      <c r="O92" s="77">
        <v>0.33333333333333331</v>
      </c>
      <c r="P92" s="63">
        <v>0</v>
      </c>
      <c r="Q92" s="77">
        <v>0</v>
      </c>
      <c r="R92" s="63">
        <v>0</v>
      </c>
      <c r="S92" s="77">
        <v>0</v>
      </c>
      <c r="T92" s="63">
        <v>0</v>
      </c>
      <c r="U92" s="77">
        <v>0</v>
      </c>
      <c r="V92" s="63">
        <v>0</v>
      </c>
      <c r="W92" s="77">
        <v>0</v>
      </c>
      <c r="X92" s="63">
        <v>0</v>
      </c>
      <c r="Y92" s="77">
        <v>0</v>
      </c>
      <c r="Z92" s="63">
        <v>0</v>
      </c>
      <c r="AA92" s="77">
        <v>0</v>
      </c>
    </row>
    <row r="93" spans="1:27" ht="12.75" customHeight="1" x14ac:dyDescent="0.2">
      <c r="A93" s="63" t="s">
        <v>165</v>
      </c>
      <c r="B93" s="69">
        <v>133</v>
      </c>
      <c r="C93" s="63" t="s">
        <v>80</v>
      </c>
      <c r="D93" s="63">
        <v>5</v>
      </c>
      <c r="E93" s="77">
        <v>8.7017055342847197E-4</v>
      </c>
      <c r="F93" s="63">
        <v>3</v>
      </c>
      <c r="G93" s="77">
        <v>0.6</v>
      </c>
      <c r="H93" s="63">
        <v>2</v>
      </c>
      <c r="I93" s="77">
        <v>0.4</v>
      </c>
      <c r="J93" s="63">
        <v>0</v>
      </c>
      <c r="K93" s="77">
        <v>0</v>
      </c>
      <c r="L93" s="63">
        <v>2</v>
      </c>
      <c r="M93" s="77">
        <v>0.4</v>
      </c>
      <c r="N93" s="63">
        <v>3</v>
      </c>
      <c r="O93" s="77">
        <v>0.6</v>
      </c>
      <c r="P93" s="63">
        <v>0</v>
      </c>
      <c r="Q93" s="77">
        <v>0</v>
      </c>
      <c r="R93" s="63">
        <v>0</v>
      </c>
      <c r="S93" s="77">
        <v>0</v>
      </c>
      <c r="T93" s="63">
        <v>0</v>
      </c>
      <c r="U93" s="77">
        <v>0</v>
      </c>
      <c r="V93" s="63">
        <v>0</v>
      </c>
      <c r="W93" s="77">
        <v>0</v>
      </c>
      <c r="X93" s="63">
        <v>0</v>
      </c>
      <c r="Y93" s="77">
        <v>0</v>
      </c>
      <c r="Z93" s="63">
        <v>2</v>
      </c>
      <c r="AA93" s="77">
        <v>0.4</v>
      </c>
    </row>
    <row r="94" spans="1:27" ht="12.75" customHeight="1" x14ac:dyDescent="0.2">
      <c r="A94" s="63" t="s">
        <v>166</v>
      </c>
      <c r="B94" s="69">
        <v>720</v>
      </c>
      <c r="C94" s="63" t="s">
        <v>89</v>
      </c>
      <c r="D94" s="63">
        <v>10</v>
      </c>
      <c r="E94" s="77">
        <v>1.7403411068569439E-3</v>
      </c>
      <c r="F94" s="63">
        <v>3</v>
      </c>
      <c r="G94" s="77">
        <v>0.3</v>
      </c>
      <c r="H94" s="63">
        <v>7</v>
      </c>
      <c r="I94" s="77">
        <v>0.7</v>
      </c>
      <c r="J94" s="63">
        <v>0</v>
      </c>
      <c r="K94" s="77">
        <v>0</v>
      </c>
      <c r="L94" s="63">
        <v>0</v>
      </c>
      <c r="M94" s="77">
        <v>0</v>
      </c>
      <c r="N94" s="63">
        <v>7</v>
      </c>
      <c r="O94" s="77">
        <v>0.7</v>
      </c>
      <c r="P94" s="63">
        <v>0</v>
      </c>
      <c r="Q94" s="77">
        <v>0</v>
      </c>
      <c r="R94" s="63">
        <v>0</v>
      </c>
      <c r="S94" s="77">
        <v>0</v>
      </c>
      <c r="T94" s="63">
        <v>0</v>
      </c>
      <c r="U94" s="77">
        <v>0</v>
      </c>
      <c r="V94" s="63">
        <v>3</v>
      </c>
      <c r="W94" s="77">
        <v>0.3</v>
      </c>
      <c r="X94" s="63">
        <v>0</v>
      </c>
      <c r="Y94" s="77">
        <v>0</v>
      </c>
      <c r="Z94" s="63">
        <v>0</v>
      </c>
      <c r="AA94" s="77">
        <v>0</v>
      </c>
    </row>
    <row r="95" spans="1:27" ht="12.75" customHeight="1" x14ac:dyDescent="0.2">
      <c r="A95" s="63" t="s">
        <v>167</v>
      </c>
      <c r="B95" s="69">
        <v>135</v>
      </c>
      <c r="C95" s="63" t="s">
        <v>80</v>
      </c>
      <c r="D95" s="63">
        <v>7</v>
      </c>
      <c r="E95" s="77">
        <v>1.2182387747998607E-3</v>
      </c>
      <c r="F95" s="63">
        <v>4</v>
      </c>
      <c r="G95" s="77">
        <v>0.5714285714285714</v>
      </c>
      <c r="H95" s="63">
        <v>3</v>
      </c>
      <c r="I95" s="77">
        <v>0.42857142857142855</v>
      </c>
      <c r="J95" s="63">
        <v>0</v>
      </c>
      <c r="K95" s="77">
        <v>0</v>
      </c>
      <c r="L95" s="63">
        <v>3</v>
      </c>
      <c r="M95" s="77">
        <v>0.42857142857142855</v>
      </c>
      <c r="N95" s="63">
        <v>3</v>
      </c>
      <c r="O95" s="77">
        <v>0.42857142857142855</v>
      </c>
      <c r="P95" s="63">
        <v>0</v>
      </c>
      <c r="Q95" s="77">
        <v>0</v>
      </c>
      <c r="R95" s="63">
        <v>0</v>
      </c>
      <c r="S95" s="77">
        <v>0</v>
      </c>
      <c r="T95" s="63">
        <v>0</v>
      </c>
      <c r="U95" s="77">
        <v>0</v>
      </c>
      <c r="V95" s="63">
        <v>1</v>
      </c>
      <c r="W95" s="77">
        <v>0.14285714285714285</v>
      </c>
      <c r="X95" s="63">
        <v>0</v>
      </c>
      <c r="Y95" s="77">
        <v>0</v>
      </c>
      <c r="Z95" s="63">
        <v>0</v>
      </c>
      <c r="AA95" s="77">
        <v>0</v>
      </c>
    </row>
    <row r="96" spans="1:27" ht="12.75" customHeight="1" x14ac:dyDescent="0.2">
      <c r="A96" s="63" t="s">
        <v>168</v>
      </c>
      <c r="B96" s="69">
        <v>137</v>
      </c>
      <c r="C96" s="63" t="s">
        <v>75</v>
      </c>
      <c r="D96" s="63">
        <v>33</v>
      </c>
      <c r="E96" s="77">
        <v>5.7431256526279152E-3</v>
      </c>
      <c r="F96" s="63">
        <v>13</v>
      </c>
      <c r="G96" s="77">
        <v>0.39393939393939392</v>
      </c>
      <c r="H96" s="63">
        <v>20</v>
      </c>
      <c r="I96" s="77">
        <v>0.60606060606060608</v>
      </c>
      <c r="J96" s="63">
        <v>0</v>
      </c>
      <c r="K96" s="77">
        <v>0</v>
      </c>
      <c r="L96" s="63">
        <v>8</v>
      </c>
      <c r="M96" s="77">
        <v>0.24242424242424243</v>
      </c>
      <c r="N96" s="63">
        <v>20</v>
      </c>
      <c r="O96" s="77">
        <v>0.60606060606060608</v>
      </c>
      <c r="P96" s="63">
        <v>0</v>
      </c>
      <c r="Q96" s="77">
        <v>0</v>
      </c>
      <c r="R96" s="63">
        <v>0</v>
      </c>
      <c r="S96" s="77">
        <v>0</v>
      </c>
      <c r="T96" s="63">
        <v>0</v>
      </c>
      <c r="U96" s="77">
        <v>0</v>
      </c>
      <c r="V96" s="63">
        <v>5</v>
      </c>
      <c r="W96" s="77">
        <v>0.15151515151515152</v>
      </c>
      <c r="X96" s="63">
        <v>0</v>
      </c>
      <c r="Y96" s="77">
        <v>0</v>
      </c>
      <c r="Z96" s="63">
        <v>4</v>
      </c>
      <c r="AA96" s="77">
        <v>0.12121212121212122</v>
      </c>
    </row>
    <row r="97" spans="1:27" ht="12.75" customHeight="1" x14ac:dyDescent="0.2">
      <c r="A97" s="63" t="s">
        <v>169</v>
      </c>
      <c r="B97" s="69">
        <v>139</v>
      </c>
      <c r="C97" s="63" t="s">
        <v>75</v>
      </c>
      <c r="D97" s="63">
        <v>33</v>
      </c>
      <c r="E97" s="77">
        <v>5.7431256526279152E-3</v>
      </c>
      <c r="F97" s="63">
        <v>16</v>
      </c>
      <c r="G97" s="77">
        <v>0.48484848484848486</v>
      </c>
      <c r="H97" s="63">
        <v>17</v>
      </c>
      <c r="I97" s="77">
        <v>0.51515151515151514</v>
      </c>
      <c r="J97" s="63">
        <v>0</v>
      </c>
      <c r="K97" s="77">
        <v>0</v>
      </c>
      <c r="L97" s="63">
        <v>0</v>
      </c>
      <c r="M97" s="77">
        <v>0</v>
      </c>
      <c r="N97" s="63">
        <v>30</v>
      </c>
      <c r="O97" s="77">
        <v>0.90909090909090906</v>
      </c>
      <c r="P97" s="63">
        <v>0</v>
      </c>
      <c r="Q97" s="77">
        <v>0</v>
      </c>
      <c r="R97" s="63">
        <v>0</v>
      </c>
      <c r="S97" s="77">
        <v>0</v>
      </c>
      <c r="T97" s="63">
        <v>0</v>
      </c>
      <c r="U97" s="77">
        <v>0</v>
      </c>
      <c r="V97" s="63">
        <v>3</v>
      </c>
      <c r="W97" s="77">
        <v>9.0909090909090912E-2</v>
      </c>
      <c r="X97" s="63">
        <v>0</v>
      </c>
      <c r="Y97" s="77">
        <v>0</v>
      </c>
      <c r="Z97" s="63">
        <v>5</v>
      </c>
      <c r="AA97" s="77">
        <v>0.15151515151515152</v>
      </c>
    </row>
    <row r="98" spans="1:27" ht="12.75" customHeight="1" x14ac:dyDescent="0.2">
      <c r="A98" s="63" t="s">
        <v>170</v>
      </c>
      <c r="B98" s="69">
        <v>141</v>
      </c>
      <c r="C98" s="63" t="s">
        <v>89</v>
      </c>
      <c r="D98" s="63">
        <v>25</v>
      </c>
      <c r="E98" s="77">
        <v>4.3508527671423597E-3</v>
      </c>
      <c r="F98" s="63">
        <v>12</v>
      </c>
      <c r="G98" s="77">
        <v>0.48</v>
      </c>
      <c r="H98" s="63">
        <v>13</v>
      </c>
      <c r="I98" s="77">
        <v>0.52</v>
      </c>
      <c r="J98" s="63">
        <v>0</v>
      </c>
      <c r="K98" s="77">
        <v>0</v>
      </c>
      <c r="L98" s="63">
        <v>1</v>
      </c>
      <c r="M98" s="77">
        <v>0.04</v>
      </c>
      <c r="N98" s="63">
        <v>20</v>
      </c>
      <c r="O98" s="77">
        <v>0.8</v>
      </c>
      <c r="P98" s="63">
        <v>0</v>
      </c>
      <c r="Q98" s="77">
        <v>0</v>
      </c>
      <c r="R98" s="63">
        <v>0</v>
      </c>
      <c r="S98" s="77">
        <v>0</v>
      </c>
      <c r="T98" s="63">
        <v>0</v>
      </c>
      <c r="U98" s="77">
        <v>0</v>
      </c>
      <c r="V98" s="63">
        <v>1</v>
      </c>
      <c r="W98" s="77">
        <v>0.04</v>
      </c>
      <c r="X98" s="63">
        <v>3</v>
      </c>
      <c r="Y98" s="77">
        <v>0.12</v>
      </c>
      <c r="Z98" s="63">
        <v>2</v>
      </c>
      <c r="AA98" s="77">
        <v>0.08</v>
      </c>
    </row>
    <row r="99" spans="1:27" ht="12.75" customHeight="1" x14ac:dyDescent="0.2">
      <c r="A99" s="63" t="s">
        <v>171</v>
      </c>
      <c r="B99" s="69">
        <v>730</v>
      </c>
      <c r="C99" s="63" t="s">
        <v>80</v>
      </c>
      <c r="D99" s="63">
        <v>31</v>
      </c>
      <c r="E99" s="77">
        <v>5.3950574312565261E-3</v>
      </c>
      <c r="F99" s="63">
        <v>14</v>
      </c>
      <c r="G99" s="77">
        <v>0.45161290322580644</v>
      </c>
      <c r="H99" s="63">
        <v>17</v>
      </c>
      <c r="I99" s="77">
        <v>0.54838709677419351</v>
      </c>
      <c r="J99" s="63">
        <v>0</v>
      </c>
      <c r="K99" s="77">
        <v>0</v>
      </c>
      <c r="L99" s="63">
        <v>20</v>
      </c>
      <c r="M99" s="77">
        <v>0.64516129032258063</v>
      </c>
      <c r="N99" s="63">
        <v>8</v>
      </c>
      <c r="O99" s="77">
        <v>0.25806451612903225</v>
      </c>
      <c r="P99" s="63">
        <v>0</v>
      </c>
      <c r="Q99" s="77">
        <v>0</v>
      </c>
      <c r="R99" s="63">
        <v>0</v>
      </c>
      <c r="S99" s="77">
        <v>0</v>
      </c>
      <c r="T99" s="63">
        <v>0</v>
      </c>
      <c r="U99" s="77">
        <v>0</v>
      </c>
      <c r="V99" s="63">
        <v>3</v>
      </c>
      <c r="W99" s="77">
        <v>9.6774193548387094E-2</v>
      </c>
      <c r="X99" s="63">
        <v>0</v>
      </c>
      <c r="Y99" s="77">
        <v>0</v>
      </c>
      <c r="Z99" s="63">
        <v>4</v>
      </c>
      <c r="AA99" s="77">
        <v>0.12903225806451613</v>
      </c>
    </row>
    <row r="100" spans="1:27" ht="12.75" customHeight="1" x14ac:dyDescent="0.2">
      <c r="A100" s="63" t="s">
        <v>172</v>
      </c>
      <c r="B100" s="69">
        <v>143</v>
      </c>
      <c r="C100" s="63" t="s">
        <v>78</v>
      </c>
      <c r="D100" s="63">
        <v>67</v>
      </c>
      <c r="E100" s="77">
        <v>1.1660285415941524E-2</v>
      </c>
      <c r="F100" s="63">
        <v>39</v>
      </c>
      <c r="G100" s="77">
        <v>0.58208955223880599</v>
      </c>
      <c r="H100" s="63">
        <v>28</v>
      </c>
      <c r="I100" s="77">
        <v>0.41791044776119401</v>
      </c>
      <c r="J100" s="63">
        <v>0</v>
      </c>
      <c r="K100" s="77">
        <v>0</v>
      </c>
      <c r="L100" s="63">
        <v>14</v>
      </c>
      <c r="M100" s="77">
        <v>0.20895522388059701</v>
      </c>
      <c r="N100" s="63">
        <v>41</v>
      </c>
      <c r="O100" s="77">
        <v>0.61194029850746268</v>
      </c>
      <c r="P100" s="63">
        <v>0</v>
      </c>
      <c r="Q100" s="77">
        <v>0</v>
      </c>
      <c r="R100" s="63">
        <v>1</v>
      </c>
      <c r="S100" s="77">
        <v>1.4925373134328358E-2</v>
      </c>
      <c r="T100" s="63">
        <v>0</v>
      </c>
      <c r="U100" s="77">
        <v>0</v>
      </c>
      <c r="V100" s="63">
        <v>11</v>
      </c>
      <c r="W100" s="77">
        <v>0.16417910447761194</v>
      </c>
      <c r="X100" s="63">
        <v>0</v>
      </c>
      <c r="Y100" s="77">
        <v>0</v>
      </c>
      <c r="Z100" s="63">
        <v>1</v>
      </c>
      <c r="AA100" s="77">
        <v>1.4925373134328358E-2</v>
      </c>
    </row>
    <row r="101" spans="1:27" ht="12.75" customHeight="1" x14ac:dyDescent="0.2">
      <c r="A101" s="63" t="s">
        <v>173</v>
      </c>
      <c r="B101" s="69">
        <v>735</v>
      </c>
      <c r="C101" s="63" t="s">
        <v>73</v>
      </c>
      <c r="D101" s="63">
        <v>0</v>
      </c>
      <c r="E101" s="77">
        <v>0</v>
      </c>
      <c r="F101" s="63">
        <v>0</v>
      </c>
      <c r="G101" s="77">
        <v>0</v>
      </c>
      <c r="H101" s="63">
        <v>0</v>
      </c>
      <c r="I101" s="77">
        <v>0</v>
      </c>
      <c r="J101" s="63">
        <v>0</v>
      </c>
      <c r="K101" s="77">
        <v>0</v>
      </c>
      <c r="L101" s="63">
        <v>0</v>
      </c>
      <c r="M101" s="77">
        <v>0</v>
      </c>
      <c r="N101" s="63">
        <v>0</v>
      </c>
      <c r="O101" s="77">
        <v>0</v>
      </c>
      <c r="P101" s="63">
        <v>0</v>
      </c>
      <c r="Q101" s="77">
        <v>0</v>
      </c>
      <c r="R101" s="63">
        <v>0</v>
      </c>
      <c r="S101" s="77">
        <v>0</v>
      </c>
      <c r="T101" s="63">
        <v>0</v>
      </c>
      <c r="U101" s="77">
        <v>0</v>
      </c>
      <c r="V101" s="63">
        <v>0</v>
      </c>
      <c r="W101" s="77">
        <v>0</v>
      </c>
      <c r="X101" s="63">
        <v>0</v>
      </c>
      <c r="Y101" s="77">
        <v>0</v>
      </c>
      <c r="Z101" s="63">
        <v>0</v>
      </c>
      <c r="AA101" s="77">
        <v>0</v>
      </c>
    </row>
    <row r="102" spans="1:27" ht="12.75" customHeight="1" x14ac:dyDescent="0.2">
      <c r="A102" s="63" t="s">
        <v>174</v>
      </c>
      <c r="B102" s="69">
        <v>740</v>
      </c>
      <c r="C102" s="63" t="s">
        <v>73</v>
      </c>
      <c r="D102" s="63">
        <v>57</v>
      </c>
      <c r="E102" s="77">
        <v>9.9199443090845808E-3</v>
      </c>
      <c r="F102" s="63">
        <v>31</v>
      </c>
      <c r="G102" s="77">
        <v>0.54385964912280704</v>
      </c>
      <c r="H102" s="63">
        <v>26</v>
      </c>
      <c r="I102" s="77">
        <v>0.45614035087719296</v>
      </c>
      <c r="J102" s="63">
        <v>0</v>
      </c>
      <c r="K102" s="77">
        <v>0</v>
      </c>
      <c r="L102" s="63">
        <v>44</v>
      </c>
      <c r="M102" s="77">
        <v>0.77192982456140347</v>
      </c>
      <c r="N102" s="63">
        <v>6</v>
      </c>
      <c r="O102" s="77">
        <v>0.10526315789473684</v>
      </c>
      <c r="P102" s="63">
        <v>0</v>
      </c>
      <c r="Q102" s="77">
        <v>0</v>
      </c>
      <c r="R102" s="63">
        <v>0</v>
      </c>
      <c r="S102" s="77">
        <v>0</v>
      </c>
      <c r="T102" s="63">
        <v>0</v>
      </c>
      <c r="U102" s="77">
        <v>0</v>
      </c>
      <c r="V102" s="63">
        <v>6</v>
      </c>
      <c r="W102" s="77">
        <v>0.10526315789473684</v>
      </c>
      <c r="X102" s="63">
        <v>1</v>
      </c>
      <c r="Y102" s="77">
        <v>1.7543859649122806E-2</v>
      </c>
      <c r="Z102" s="63">
        <v>3</v>
      </c>
      <c r="AA102" s="77">
        <v>5.2631578947368418E-2</v>
      </c>
    </row>
    <row r="103" spans="1:27" ht="12.75" customHeight="1" x14ac:dyDescent="0.2">
      <c r="A103" s="63" t="s">
        <v>175</v>
      </c>
      <c r="B103" s="69">
        <v>145</v>
      </c>
      <c r="C103" s="63" t="s">
        <v>80</v>
      </c>
      <c r="D103" s="63">
        <v>12</v>
      </c>
      <c r="E103" s="77">
        <v>2.0884093282283328E-3</v>
      </c>
      <c r="F103" s="63">
        <v>6</v>
      </c>
      <c r="G103" s="77">
        <v>0.5</v>
      </c>
      <c r="H103" s="63">
        <v>6</v>
      </c>
      <c r="I103" s="77">
        <v>0.5</v>
      </c>
      <c r="J103" s="63">
        <v>0</v>
      </c>
      <c r="K103" s="77">
        <v>0</v>
      </c>
      <c r="L103" s="63">
        <v>0</v>
      </c>
      <c r="M103" s="77">
        <v>0</v>
      </c>
      <c r="N103" s="63">
        <v>9</v>
      </c>
      <c r="O103" s="77">
        <v>0.75</v>
      </c>
      <c r="P103" s="63">
        <v>0</v>
      </c>
      <c r="Q103" s="77">
        <v>0</v>
      </c>
      <c r="R103" s="63">
        <v>0</v>
      </c>
      <c r="S103" s="77">
        <v>0</v>
      </c>
      <c r="T103" s="63">
        <v>0</v>
      </c>
      <c r="U103" s="77">
        <v>0</v>
      </c>
      <c r="V103" s="63">
        <v>3</v>
      </c>
      <c r="W103" s="77">
        <v>0.25</v>
      </c>
      <c r="X103" s="63">
        <v>0</v>
      </c>
      <c r="Y103" s="77">
        <v>0</v>
      </c>
      <c r="Z103" s="63">
        <v>0</v>
      </c>
      <c r="AA103" s="77">
        <v>0</v>
      </c>
    </row>
    <row r="104" spans="1:27" ht="12.75" customHeight="1" x14ac:dyDescent="0.2">
      <c r="A104" s="63" t="s">
        <v>176</v>
      </c>
      <c r="B104" s="69">
        <v>147</v>
      </c>
      <c r="C104" s="63" t="s">
        <v>80</v>
      </c>
      <c r="D104" s="63">
        <v>1</v>
      </c>
      <c r="E104" s="77">
        <v>1.7403411068569441E-4</v>
      </c>
      <c r="F104" s="63">
        <v>1</v>
      </c>
      <c r="G104" s="77">
        <v>1</v>
      </c>
      <c r="H104" s="63">
        <v>0</v>
      </c>
      <c r="I104" s="77">
        <v>0</v>
      </c>
      <c r="J104" s="63">
        <v>0</v>
      </c>
      <c r="K104" s="77">
        <v>0</v>
      </c>
      <c r="L104" s="63">
        <v>1</v>
      </c>
      <c r="M104" s="77">
        <v>1</v>
      </c>
      <c r="N104" s="63">
        <v>0</v>
      </c>
      <c r="O104" s="77">
        <v>0</v>
      </c>
      <c r="P104" s="63">
        <v>0</v>
      </c>
      <c r="Q104" s="77">
        <v>0</v>
      </c>
      <c r="R104" s="63">
        <v>0</v>
      </c>
      <c r="S104" s="77">
        <v>0</v>
      </c>
      <c r="T104" s="63">
        <v>0</v>
      </c>
      <c r="U104" s="77">
        <v>0</v>
      </c>
      <c r="V104" s="63">
        <v>0</v>
      </c>
      <c r="W104" s="77">
        <v>0</v>
      </c>
      <c r="X104" s="63">
        <v>0</v>
      </c>
      <c r="Y104" s="77">
        <v>0</v>
      </c>
      <c r="Z104" s="63">
        <v>0</v>
      </c>
      <c r="AA104" s="77">
        <v>0</v>
      </c>
    </row>
    <row r="105" spans="1:27" ht="12.75" customHeight="1" x14ac:dyDescent="0.2">
      <c r="A105" s="63" t="s">
        <v>177</v>
      </c>
      <c r="B105" s="69">
        <v>149</v>
      </c>
      <c r="C105" s="63" t="s">
        <v>73</v>
      </c>
      <c r="D105" s="63">
        <v>5</v>
      </c>
      <c r="E105" s="77">
        <v>8.7017055342847197E-4</v>
      </c>
      <c r="F105" s="63">
        <v>4</v>
      </c>
      <c r="G105" s="77">
        <v>0.8</v>
      </c>
      <c r="H105" s="63">
        <v>1</v>
      </c>
      <c r="I105" s="77">
        <v>0.2</v>
      </c>
      <c r="J105" s="63">
        <v>0</v>
      </c>
      <c r="K105" s="77">
        <v>0</v>
      </c>
      <c r="L105" s="63">
        <v>0</v>
      </c>
      <c r="M105" s="77">
        <v>0</v>
      </c>
      <c r="N105" s="63">
        <v>5</v>
      </c>
      <c r="O105" s="77">
        <v>1</v>
      </c>
      <c r="P105" s="63">
        <v>0</v>
      </c>
      <c r="Q105" s="77">
        <v>0</v>
      </c>
      <c r="R105" s="63">
        <v>0</v>
      </c>
      <c r="S105" s="77">
        <v>0</v>
      </c>
      <c r="T105" s="63">
        <v>0</v>
      </c>
      <c r="U105" s="77">
        <v>0</v>
      </c>
      <c r="V105" s="63">
        <v>0</v>
      </c>
      <c r="W105" s="77">
        <v>0</v>
      </c>
      <c r="X105" s="63">
        <v>0</v>
      </c>
      <c r="Y105" s="77">
        <v>0</v>
      </c>
      <c r="Z105" s="63">
        <v>0</v>
      </c>
      <c r="AA105" s="77">
        <v>0</v>
      </c>
    </row>
    <row r="106" spans="1:27" ht="12.75" customHeight="1" x14ac:dyDescent="0.2">
      <c r="A106" s="63" t="s">
        <v>178</v>
      </c>
      <c r="B106" s="69">
        <v>153</v>
      </c>
      <c r="C106" s="63" t="s">
        <v>75</v>
      </c>
      <c r="D106" s="63">
        <v>121</v>
      </c>
      <c r="E106" s="77">
        <v>2.1058127392969021E-2</v>
      </c>
      <c r="F106" s="63">
        <v>64</v>
      </c>
      <c r="G106" s="77">
        <v>0.52892561983471076</v>
      </c>
      <c r="H106" s="63">
        <v>57</v>
      </c>
      <c r="I106" s="77">
        <v>0.47107438016528924</v>
      </c>
      <c r="J106" s="63">
        <v>0</v>
      </c>
      <c r="K106" s="77">
        <v>0</v>
      </c>
      <c r="L106" s="63">
        <v>29</v>
      </c>
      <c r="M106" s="77">
        <v>0.23966942148760331</v>
      </c>
      <c r="N106" s="63">
        <v>74</v>
      </c>
      <c r="O106" s="77">
        <v>0.61157024793388426</v>
      </c>
      <c r="P106" s="63">
        <v>0</v>
      </c>
      <c r="Q106" s="77">
        <v>0</v>
      </c>
      <c r="R106" s="63">
        <v>4</v>
      </c>
      <c r="S106" s="77">
        <v>3.3057851239669422E-2</v>
      </c>
      <c r="T106" s="63">
        <v>0</v>
      </c>
      <c r="U106" s="77">
        <v>0</v>
      </c>
      <c r="V106" s="63">
        <v>9</v>
      </c>
      <c r="W106" s="77">
        <v>7.43801652892562E-2</v>
      </c>
      <c r="X106" s="63">
        <v>5</v>
      </c>
      <c r="Y106" s="77">
        <v>4.1322314049586778E-2</v>
      </c>
      <c r="Z106" s="63">
        <v>47</v>
      </c>
      <c r="AA106" s="77">
        <v>0.38842975206611569</v>
      </c>
    </row>
    <row r="107" spans="1:27" ht="12.75" customHeight="1" x14ac:dyDescent="0.2">
      <c r="A107" s="63" t="s">
        <v>179</v>
      </c>
      <c r="B107" s="69">
        <v>155</v>
      </c>
      <c r="C107" s="63" t="s">
        <v>89</v>
      </c>
      <c r="D107" s="63">
        <v>28</v>
      </c>
      <c r="E107" s="77">
        <v>4.8729550991994429E-3</v>
      </c>
      <c r="F107" s="63">
        <v>11</v>
      </c>
      <c r="G107" s="77">
        <v>0.39285714285714285</v>
      </c>
      <c r="H107" s="63">
        <v>17</v>
      </c>
      <c r="I107" s="77">
        <v>0.6071428571428571</v>
      </c>
      <c r="J107" s="63">
        <v>0</v>
      </c>
      <c r="K107" s="77">
        <v>0</v>
      </c>
      <c r="L107" s="63">
        <v>0</v>
      </c>
      <c r="M107" s="77">
        <v>0</v>
      </c>
      <c r="N107" s="63">
        <v>25</v>
      </c>
      <c r="O107" s="77">
        <v>0.8928571428571429</v>
      </c>
      <c r="P107" s="63">
        <v>0</v>
      </c>
      <c r="Q107" s="77">
        <v>0</v>
      </c>
      <c r="R107" s="63">
        <v>0</v>
      </c>
      <c r="S107" s="77">
        <v>0</v>
      </c>
      <c r="T107" s="63">
        <v>0</v>
      </c>
      <c r="U107" s="77">
        <v>0</v>
      </c>
      <c r="V107" s="63">
        <v>3</v>
      </c>
      <c r="W107" s="77">
        <v>0.10714285714285714</v>
      </c>
      <c r="X107" s="63">
        <v>0</v>
      </c>
      <c r="Y107" s="77">
        <v>0</v>
      </c>
      <c r="Z107" s="63">
        <v>1</v>
      </c>
      <c r="AA107" s="77">
        <v>3.5714285714285712E-2</v>
      </c>
    </row>
    <row r="108" spans="1:27" ht="12.75" customHeight="1" x14ac:dyDescent="0.2">
      <c r="A108" s="63" t="s">
        <v>180</v>
      </c>
      <c r="B108" s="69">
        <v>750</v>
      </c>
      <c r="C108" s="63" t="s">
        <v>89</v>
      </c>
      <c r="D108" s="63">
        <v>6</v>
      </c>
      <c r="E108" s="77">
        <v>1.0442046641141664E-3</v>
      </c>
      <c r="F108" s="63">
        <v>3</v>
      </c>
      <c r="G108" s="77">
        <v>0.5</v>
      </c>
      <c r="H108" s="63">
        <v>3</v>
      </c>
      <c r="I108" s="77">
        <v>0.5</v>
      </c>
      <c r="J108" s="63">
        <v>0</v>
      </c>
      <c r="K108" s="77">
        <v>0</v>
      </c>
      <c r="L108" s="63">
        <v>1</v>
      </c>
      <c r="M108" s="77">
        <v>0.16666666666666666</v>
      </c>
      <c r="N108" s="63">
        <v>3</v>
      </c>
      <c r="O108" s="77">
        <v>0.5</v>
      </c>
      <c r="P108" s="63">
        <v>0</v>
      </c>
      <c r="Q108" s="77">
        <v>0</v>
      </c>
      <c r="R108" s="63">
        <v>0</v>
      </c>
      <c r="S108" s="77">
        <v>0</v>
      </c>
      <c r="T108" s="63">
        <v>0</v>
      </c>
      <c r="U108" s="77">
        <v>0</v>
      </c>
      <c r="V108" s="63">
        <v>2</v>
      </c>
      <c r="W108" s="77">
        <v>0.33333333333333331</v>
      </c>
      <c r="X108" s="63">
        <v>0</v>
      </c>
      <c r="Y108" s="77">
        <v>0</v>
      </c>
      <c r="Z108" s="63">
        <v>0</v>
      </c>
      <c r="AA108" s="77">
        <v>0</v>
      </c>
    </row>
    <row r="109" spans="1:27" ht="12.75" customHeight="1" x14ac:dyDescent="0.2">
      <c r="A109" s="63" t="s">
        <v>181</v>
      </c>
      <c r="B109" s="69">
        <v>157</v>
      </c>
      <c r="C109" s="63" t="s">
        <v>75</v>
      </c>
      <c r="D109" s="63">
        <v>3</v>
      </c>
      <c r="E109" s="77">
        <v>5.221023320570832E-4</v>
      </c>
      <c r="F109" s="63">
        <v>2</v>
      </c>
      <c r="G109" s="77">
        <v>0.66666666666666663</v>
      </c>
      <c r="H109" s="63">
        <v>1</v>
      </c>
      <c r="I109" s="77">
        <v>0.33333333333333331</v>
      </c>
      <c r="J109" s="63">
        <v>0</v>
      </c>
      <c r="K109" s="77">
        <v>0</v>
      </c>
      <c r="L109" s="63">
        <v>0</v>
      </c>
      <c r="M109" s="77">
        <v>0</v>
      </c>
      <c r="N109" s="63">
        <v>3</v>
      </c>
      <c r="O109" s="77">
        <v>1</v>
      </c>
      <c r="P109" s="63">
        <v>0</v>
      </c>
      <c r="Q109" s="77">
        <v>0</v>
      </c>
      <c r="R109" s="63">
        <v>0</v>
      </c>
      <c r="S109" s="77">
        <v>0</v>
      </c>
      <c r="T109" s="63">
        <v>0</v>
      </c>
      <c r="U109" s="77">
        <v>0</v>
      </c>
      <c r="V109" s="63">
        <v>0</v>
      </c>
      <c r="W109" s="77">
        <v>0</v>
      </c>
      <c r="X109" s="63">
        <v>0</v>
      </c>
      <c r="Y109" s="77">
        <v>0</v>
      </c>
      <c r="Z109" s="63">
        <v>0</v>
      </c>
      <c r="AA109" s="77">
        <v>0</v>
      </c>
    </row>
    <row r="110" spans="1:27" ht="12.75" customHeight="1" x14ac:dyDescent="0.2">
      <c r="A110" s="63" t="s">
        <v>182</v>
      </c>
      <c r="B110" s="69">
        <v>760</v>
      </c>
      <c r="C110" s="63" t="s">
        <v>80</v>
      </c>
      <c r="D110" s="63">
        <v>241</v>
      </c>
      <c r="E110" s="77">
        <v>4.1942220675252349E-2</v>
      </c>
      <c r="F110" s="63">
        <v>120</v>
      </c>
      <c r="G110" s="77">
        <v>0.49792531120331951</v>
      </c>
      <c r="H110" s="63">
        <v>121</v>
      </c>
      <c r="I110" s="77">
        <v>0.50207468879668049</v>
      </c>
      <c r="J110" s="63">
        <v>0</v>
      </c>
      <c r="K110" s="77">
        <v>0</v>
      </c>
      <c r="L110" s="63">
        <v>184</v>
      </c>
      <c r="M110" s="77">
        <v>0.76348547717842319</v>
      </c>
      <c r="N110" s="63">
        <v>32</v>
      </c>
      <c r="O110" s="77">
        <v>0.13278008298755187</v>
      </c>
      <c r="P110" s="63">
        <v>0</v>
      </c>
      <c r="Q110" s="77">
        <v>0</v>
      </c>
      <c r="R110" s="63">
        <v>1</v>
      </c>
      <c r="S110" s="77">
        <v>4.1493775933609959E-3</v>
      </c>
      <c r="T110" s="63">
        <v>0</v>
      </c>
      <c r="U110" s="77">
        <v>0</v>
      </c>
      <c r="V110" s="63">
        <v>18</v>
      </c>
      <c r="W110" s="77">
        <v>7.4688796680497924E-2</v>
      </c>
      <c r="X110" s="63">
        <v>6</v>
      </c>
      <c r="Y110" s="77">
        <v>2.4896265560165973E-2</v>
      </c>
      <c r="Z110" s="63">
        <v>15</v>
      </c>
      <c r="AA110" s="77">
        <v>6.2240663900414939E-2</v>
      </c>
    </row>
    <row r="111" spans="1:27" ht="12.75" customHeight="1" x14ac:dyDescent="0.2">
      <c r="A111" s="63" t="s">
        <v>183</v>
      </c>
      <c r="B111" s="69">
        <v>159</v>
      </c>
      <c r="C111" s="63" t="s">
        <v>80</v>
      </c>
      <c r="D111" s="63">
        <v>2</v>
      </c>
      <c r="E111" s="77">
        <v>3.4806822137138882E-4</v>
      </c>
      <c r="F111" s="63">
        <v>2</v>
      </c>
      <c r="G111" s="77">
        <v>1</v>
      </c>
      <c r="H111" s="63">
        <v>0</v>
      </c>
      <c r="I111" s="77">
        <v>0</v>
      </c>
      <c r="J111" s="63">
        <v>0</v>
      </c>
      <c r="K111" s="77">
        <v>0</v>
      </c>
      <c r="L111" s="63">
        <v>1</v>
      </c>
      <c r="M111" s="77">
        <v>0.5</v>
      </c>
      <c r="N111" s="63">
        <v>0</v>
      </c>
      <c r="O111" s="77">
        <v>0</v>
      </c>
      <c r="P111" s="63">
        <v>0</v>
      </c>
      <c r="Q111" s="77">
        <v>0</v>
      </c>
      <c r="R111" s="63">
        <v>0</v>
      </c>
      <c r="S111" s="77">
        <v>0</v>
      </c>
      <c r="T111" s="63">
        <v>0</v>
      </c>
      <c r="U111" s="77">
        <v>0</v>
      </c>
      <c r="V111" s="63">
        <v>1</v>
      </c>
      <c r="W111" s="77">
        <v>0.5</v>
      </c>
      <c r="X111" s="63">
        <v>0</v>
      </c>
      <c r="Y111" s="77">
        <v>0</v>
      </c>
      <c r="Z111" s="63">
        <v>0</v>
      </c>
      <c r="AA111" s="77">
        <v>0</v>
      </c>
    </row>
    <row r="112" spans="1:27" ht="12.75" customHeight="1" x14ac:dyDescent="0.2">
      <c r="A112" s="63" t="s">
        <v>184</v>
      </c>
      <c r="B112" s="69">
        <v>770</v>
      </c>
      <c r="C112" s="63" t="s">
        <v>78</v>
      </c>
      <c r="D112" s="63">
        <v>262</v>
      </c>
      <c r="E112" s="77">
        <v>4.5596936999651928E-2</v>
      </c>
      <c r="F112" s="63">
        <v>130</v>
      </c>
      <c r="G112" s="77">
        <v>0.49618320610687022</v>
      </c>
      <c r="H112" s="63">
        <v>132</v>
      </c>
      <c r="I112" s="77">
        <v>0.50381679389312972</v>
      </c>
      <c r="J112" s="63">
        <v>0</v>
      </c>
      <c r="K112" s="77">
        <v>0</v>
      </c>
      <c r="L112" s="63">
        <v>81</v>
      </c>
      <c r="M112" s="77">
        <v>0.30916030534351147</v>
      </c>
      <c r="N112" s="63">
        <v>135</v>
      </c>
      <c r="O112" s="77">
        <v>0.51526717557251911</v>
      </c>
      <c r="P112" s="63">
        <v>1</v>
      </c>
      <c r="Q112" s="77">
        <v>3.8167938931297708E-3</v>
      </c>
      <c r="R112" s="63">
        <v>8</v>
      </c>
      <c r="S112" s="77">
        <v>3.0534351145038167E-2</v>
      </c>
      <c r="T112" s="63">
        <v>1</v>
      </c>
      <c r="U112" s="77">
        <v>3.8167938931297708E-3</v>
      </c>
      <c r="V112" s="63">
        <v>33</v>
      </c>
      <c r="W112" s="77">
        <v>0.12595419847328243</v>
      </c>
      <c r="X112" s="63">
        <v>3</v>
      </c>
      <c r="Y112" s="77">
        <v>1.1450381679389313E-2</v>
      </c>
      <c r="Z112" s="63">
        <v>34</v>
      </c>
      <c r="AA112" s="77">
        <v>0.12977099236641221</v>
      </c>
    </row>
    <row r="113" spans="1:27" ht="12.75" customHeight="1" x14ac:dyDescent="0.2">
      <c r="A113" s="63" t="s">
        <v>185</v>
      </c>
      <c r="B113" s="69">
        <v>161</v>
      </c>
      <c r="C113" s="63" t="s">
        <v>78</v>
      </c>
      <c r="D113" s="63">
        <v>106</v>
      </c>
      <c r="E113" s="77">
        <v>1.8447615732683605E-2</v>
      </c>
      <c r="F113" s="63">
        <v>52</v>
      </c>
      <c r="G113" s="77">
        <v>0.49056603773584906</v>
      </c>
      <c r="H113" s="63">
        <v>54</v>
      </c>
      <c r="I113" s="77">
        <v>0.50943396226415094</v>
      </c>
      <c r="J113" s="63">
        <v>0</v>
      </c>
      <c r="K113" s="77">
        <v>0</v>
      </c>
      <c r="L113" s="63">
        <v>19</v>
      </c>
      <c r="M113" s="77">
        <v>0.17924528301886791</v>
      </c>
      <c r="N113" s="63">
        <v>77</v>
      </c>
      <c r="O113" s="77">
        <v>0.72641509433962259</v>
      </c>
      <c r="P113" s="63">
        <v>0</v>
      </c>
      <c r="Q113" s="77">
        <v>0</v>
      </c>
      <c r="R113" s="63">
        <v>0</v>
      </c>
      <c r="S113" s="77">
        <v>0</v>
      </c>
      <c r="T113" s="63">
        <v>0</v>
      </c>
      <c r="U113" s="77">
        <v>0</v>
      </c>
      <c r="V113" s="63">
        <v>8</v>
      </c>
      <c r="W113" s="77">
        <v>7.5471698113207544E-2</v>
      </c>
      <c r="X113" s="63">
        <v>2</v>
      </c>
      <c r="Y113" s="77">
        <v>1.8867924528301886E-2</v>
      </c>
      <c r="Z113" s="63">
        <v>9</v>
      </c>
      <c r="AA113" s="77">
        <v>8.4905660377358486E-2</v>
      </c>
    </row>
    <row r="114" spans="1:27" ht="12.75" customHeight="1" x14ac:dyDescent="0.2">
      <c r="A114" s="63" t="s">
        <v>186</v>
      </c>
      <c r="B114" s="69">
        <v>163</v>
      </c>
      <c r="C114" s="63" t="s">
        <v>78</v>
      </c>
      <c r="D114" s="63">
        <v>14</v>
      </c>
      <c r="E114" s="77">
        <v>2.4364775495997215E-3</v>
      </c>
      <c r="F114" s="63">
        <v>6</v>
      </c>
      <c r="G114" s="77">
        <v>0.42857142857142855</v>
      </c>
      <c r="H114" s="63">
        <v>8</v>
      </c>
      <c r="I114" s="77">
        <v>0.5714285714285714</v>
      </c>
      <c r="J114" s="63">
        <v>0</v>
      </c>
      <c r="K114" s="77">
        <v>0</v>
      </c>
      <c r="L114" s="63">
        <v>0</v>
      </c>
      <c r="M114" s="77">
        <v>0</v>
      </c>
      <c r="N114" s="63">
        <v>12</v>
      </c>
      <c r="O114" s="77">
        <v>0.8571428571428571</v>
      </c>
      <c r="P114" s="63">
        <v>0</v>
      </c>
      <c r="Q114" s="77">
        <v>0</v>
      </c>
      <c r="R114" s="63">
        <v>0</v>
      </c>
      <c r="S114" s="77">
        <v>0</v>
      </c>
      <c r="T114" s="63">
        <v>0</v>
      </c>
      <c r="U114" s="77">
        <v>0</v>
      </c>
      <c r="V114" s="63">
        <v>2</v>
      </c>
      <c r="W114" s="77">
        <v>0.14285714285714285</v>
      </c>
      <c r="X114" s="63">
        <v>0</v>
      </c>
      <c r="Y114" s="77">
        <v>0</v>
      </c>
      <c r="Z114" s="63">
        <v>0</v>
      </c>
      <c r="AA114" s="77">
        <v>0</v>
      </c>
    </row>
    <row r="115" spans="1:27" ht="12.75" customHeight="1" x14ac:dyDescent="0.2">
      <c r="A115" s="63" t="s">
        <v>187</v>
      </c>
      <c r="B115" s="69">
        <v>165</v>
      </c>
      <c r="C115" s="63" t="s">
        <v>75</v>
      </c>
      <c r="D115" s="63">
        <v>196</v>
      </c>
      <c r="E115" s="77">
        <v>3.4110685694396105E-2</v>
      </c>
      <c r="F115" s="63">
        <v>94</v>
      </c>
      <c r="G115" s="77">
        <v>0.47959183673469385</v>
      </c>
      <c r="H115" s="63">
        <v>102</v>
      </c>
      <c r="I115" s="77">
        <v>0.52040816326530615</v>
      </c>
      <c r="J115" s="63">
        <v>0</v>
      </c>
      <c r="K115" s="77">
        <v>0</v>
      </c>
      <c r="L115" s="63">
        <v>12</v>
      </c>
      <c r="M115" s="77">
        <v>6.1224489795918366E-2</v>
      </c>
      <c r="N115" s="63">
        <v>155</v>
      </c>
      <c r="O115" s="77">
        <v>0.79081632653061229</v>
      </c>
      <c r="P115" s="63">
        <v>0</v>
      </c>
      <c r="Q115" s="77">
        <v>0</v>
      </c>
      <c r="R115" s="63">
        <v>0</v>
      </c>
      <c r="S115" s="77">
        <v>0</v>
      </c>
      <c r="T115" s="63">
        <v>0</v>
      </c>
      <c r="U115" s="77">
        <v>0</v>
      </c>
      <c r="V115" s="63">
        <v>28</v>
      </c>
      <c r="W115" s="77">
        <v>0.14285714285714285</v>
      </c>
      <c r="X115" s="63">
        <v>1</v>
      </c>
      <c r="Y115" s="77">
        <v>5.1020408163265302E-3</v>
      </c>
      <c r="Z115" s="63">
        <v>40</v>
      </c>
      <c r="AA115" s="77">
        <v>0.20408163265306123</v>
      </c>
    </row>
    <row r="116" spans="1:27" ht="12.75" customHeight="1" x14ac:dyDescent="0.2">
      <c r="A116" s="63" t="s">
        <v>188</v>
      </c>
      <c r="B116" s="69">
        <v>167</v>
      </c>
      <c r="C116" s="63" t="s">
        <v>89</v>
      </c>
      <c r="D116" s="63">
        <v>89</v>
      </c>
      <c r="E116" s="77">
        <v>1.5489035851026801E-2</v>
      </c>
      <c r="F116" s="63">
        <v>38</v>
      </c>
      <c r="G116" s="77">
        <v>0.42696629213483145</v>
      </c>
      <c r="H116" s="63">
        <v>51</v>
      </c>
      <c r="I116" s="77">
        <v>0.5730337078651685</v>
      </c>
      <c r="J116" s="63">
        <v>0</v>
      </c>
      <c r="K116" s="77">
        <v>0</v>
      </c>
      <c r="L116" s="63">
        <v>1</v>
      </c>
      <c r="M116" s="77">
        <v>1.1235955056179775E-2</v>
      </c>
      <c r="N116" s="63">
        <v>84</v>
      </c>
      <c r="O116" s="77">
        <v>0.9438202247191011</v>
      </c>
      <c r="P116" s="63">
        <v>0</v>
      </c>
      <c r="Q116" s="77">
        <v>0</v>
      </c>
      <c r="R116" s="63">
        <v>0</v>
      </c>
      <c r="S116" s="77">
        <v>0</v>
      </c>
      <c r="T116" s="63">
        <v>0</v>
      </c>
      <c r="U116" s="77">
        <v>0</v>
      </c>
      <c r="V116" s="63">
        <v>2</v>
      </c>
      <c r="W116" s="77">
        <v>2.247191011235955E-2</v>
      </c>
      <c r="X116" s="63">
        <v>2</v>
      </c>
      <c r="Y116" s="77">
        <v>2.247191011235955E-2</v>
      </c>
      <c r="Z116" s="63">
        <v>0</v>
      </c>
      <c r="AA116" s="77">
        <v>0</v>
      </c>
    </row>
    <row r="117" spans="1:27" ht="12.75" customHeight="1" x14ac:dyDescent="0.2">
      <c r="A117" s="63" t="s">
        <v>189</v>
      </c>
      <c r="B117" s="69">
        <v>775</v>
      </c>
      <c r="C117" s="63" t="s">
        <v>78</v>
      </c>
      <c r="D117" s="63">
        <v>17</v>
      </c>
      <c r="E117" s="77">
        <v>2.9585798816568047E-3</v>
      </c>
      <c r="F117" s="63">
        <v>8</v>
      </c>
      <c r="G117" s="77">
        <v>0.47058823529411764</v>
      </c>
      <c r="H117" s="63">
        <v>9</v>
      </c>
      <c r="I117" s="77">
        <v>0.52941176470588236</v>
      </c>
      <c r="J117" s="63">
        <v>0</v>
      </c>
      <c r="K117" s="77">
        <v>0</v>
      </c>
      <c r="L117" s="63">
        <v>2</v>
      </c>
      <c r="M117" s="77">
        <v>0.11764705882352941</v>
      </c>
      <c r="N117" s="63">
        <v>10</v>
      </c>
      <c r="O117" s="77">
        <v>0.58823529411764708</v>
      </c>
      <c r="P117" s="63">
        <v>0</v>
      </c>
      <c r="Q117" s="77">
        <v>0</v>
      </c>
      <c r="R117" s="63">
        <v>0</v>
      </c>
      <c r="S117" s="77">
        <v>0</v>
      </c>
      <c r="T117" s="63">
        <v>0</v>
      </c>
      <c r="U117" s="77">
        <v>0</v>
      </c>
      <c r="V117" s="63">
        <v>4</v>
      </c>
      <c r="W117" s="77">
        <v>0.23529411764705882</v>
      </c>
      <c r="X117" s="63">
        <v>1</v>
      </c>
      <c r="Y117" s="77">
        <v>5.8823529411764705E-2</v>
      </c>
      <c r="Z117" s="63">
        <v>0</v>
      </c>
      <c r="AA117" s="77">
        <v>0</v>
      </c>
    </row>
    <row r="118" spans="1:27" ht="12.75" customHeight="1" x14ac:dyDescent="0.2">
      <c r="A118" s="63" t="s">
        <v>190</v>
      </c>
      <c r="B118" s="69">
        <v>169</v>
      </c>
      <c r="C118" s="63" t="s">
        <v>89</v>
      </c>
      <c r="D118" s="63">
        <v>30</v>
      </c>
      <c r="E118" s="77">
        <v>5.221023320570832E-3</v>
      </c>
      <c r="F118" s="63">
        <v>20</v>
      </c>
      <c r="G118" s="77">
        <v>0.66666666666666663</v>
      </c>
      <c r="H118" s="63">
        <v>10</v>
      </c>
      <c r="I118" s="77">
        <v>0.33333333333333331</v>
      </c>
      <c r="J118" s="63">
        <v>0</v>
      </c>
      <c r="K118" s="77">
        <v>0</v>
      </c>
      <c r="L118" s="63">
        <v>1</v>
      </c>
      <c r="M118" s="77">
        <v>3.3333333333333333E-2</v>
      </c>
      <c r="N118" s="63">
        <v>27</v>
      </c>
      <c r="O118" s="77">
        <v>0.9</v>
      </c>
      <c r="P118" s="63">
        <v>0</v>
      </c>
      <c r="Q118" s="77">
        <v>0</v>
      </c>
      <c r="R118" s="63">
        <v>0</v>
      </c>
      <c r="S118" s="77">
        <v>0</v>
      </c>
      <c r="T118" s="63">
        <v>0</v>
      </c>
      <c r="U118" s="77">
        <v>0</v>
      </c>
      <c r="V118" s="63">
        <v>2</v>
      </c>
      <c r="W118" s="77">
        <v>6.6666666666666666E-2</v>
      </c>
      <c r="X118" s="63">
        <v>0</v>
      </c>
      <c r="Y118" s="77">
        <v>0</v>
      </c>
      <c r="Z118" s="63">
        <v>4</v>
      </c>
      <c r="AA118" s="77">
        <v>0.13333333333333333</v>
      </c>
    </row>
    <row r="119" spans="1:27" ht="12.75" customHeight="1" x14ac:dyDescent="0.2">
      <c r="A119" s="63" t="s">
        <v>191</v>
      </c>
      <c r="B119" s="69">
        <v>171</v>
      </c>
      <c r="C119" s="63" t="s">
        <v>75</v>
      </c>
      <c r="D119" s="63">
        <v>21</v>
      </c>
      <c r="E119" s="77">
        <v>3.6547163243995824E-3</v>
      </c>
      <c r="F119" s="63">
        <v>11</v>
      </c>
      <c r="G119" s="77">
        <v>0.52380952380952384</v>
      </c>
      <c r="H119" s="63">
        <v>10</v>
      </c>
      <c r="I119" s="77">
        <v>0.47619047619047616</v>
      </c>
      <c r="J119" s="63">
        <v>0</v>
      </c>
      <c r="K119" s="77">
        <v>0</v>
      </c>
      <c r="L119" s="63">
        <v>2</v>
      </c>
      <c r="M119" s="77">
        <v>9.5238095238095233E-2</v>
      </c>
      <c r="N119" s="63">
        <v>15</v>
      </c>
      <c r="O119" s="77">
        <v>0.7142857142857143</v>
      </c>
      <c r="P119" s="63">
        <v>0</v>
      </c>
      <c r="Q119" s="77">
        <v>0</v>
      </c>
      <c r="R119" s="63">
        <v>0</v>
      </c>
      <c r="S119" s="77">
        <v>0</v>
      </c>
      <c r="T119" s="63">
        <v>0</v>
      </c>
      <c r="U119" s="77">
        <v>0</v>
      </c>
      <c r="V119" s="63">
        <v>4</v>
      </c>
      <c r="W119" s="77">
        <v>0.19047619047619047</v>
      </c>
      <c r="X119" s="63">
        <v>0</v>
      </c>
      <c r="Y119" s="77">
        <v>0</v>
      </c>
      <c r="Z119" s="63">
        <v>4</v>
      </c>
      <c r="AA119" s="77">
        <v>0.19047619047619047</v>
      </c>
    </row>
    <row r="120" spans="1:27" ht="12.75" customHeight="1" x14ac:dyDescent="0.2">
      <c r="A120" s="63" t="s">
        <v>192</v>
      </c>
      <c r="B120" s="69">
        <v>173</v>
      </c>
      <c r="C120" s="63" t="s">
        <v>89</v>
      </c>
      <c r="D120" s="63">
        <v>45</v>
      </c>
      <c r="E120" s="77">
        <v>7.831534980856248E-3</v>
      </c>
      <c r="F120" s="63">
        <v>28</v>
      </c>
      <c r="G120" s="77">
        <v>0.62222222222222223</v>
      </c>
      <c r="H120" s="63">
        <v>17</v>
      </c>
      <c r="I120" s="77">
        <v>0.37777777777777777</v>
      </c>
      <c r="J120" s="63">
        <v>0</v>
      </c>
      <c r="K120" s="77">
        <v>0</v>
      </c>
      <c r="L120" s="63">
        <v>0</v>
      </c>
      <c r="M120" s="77">
        <v>0</v>
      </c>
      <c r="N120" s="63">
        <v>44</v>
      </c>
      <c r="O120" s="77">
        <v>0.97777777777777775</v>
      </c>
      <c r="P120" s="63">
        <v>0</v>
      </c>
      <c r="Q120" s="77">
        <v>0</v>
      </c>
      <c r="R120" s="63">
        <v>0</v>
      </c>
      <c r="S120" s="77">
        <v>0</v>
      </c>
      <c r="T120" s="63">
        <v>0</v>
      </c>
      <c r="U120" s="77">
        <v>0</v>
      </c>
      <c r="V120" s="63">
        <v>1</v>
      </c>
      <c r="W120" s="77">
        <v>2.2222222222222223E-2</v>
      </c>
      <c r="X120" s="63">
        <v>0</v>
      </c>
      <c r="Y120" s="77">
        <v>0</v>
      </c>
      <c r="Z120" s="63">
        <v>2</v>
      </c>
      <c r="AA120" s="77">
        <v>4.4444444444444446E-2</v>
      </c>
    </row>
    <row r="121" spans="1:27" ht="12.75" customHeight="1" x14ac:dyDescent="0.2">
      <c r="A121" s="63" t="s">
        <v>193</v>
      </c>
      <c r="B121" s="69">
        <v>175</v>
      </c>
      <c r="C121" s="63" t="s">
        <v>73</v>
      </c>
      <c r="D121" s="63">
        <v>3</v>
      </c>
      <c r="E121" s="77">
        <v>5.221023320570832E-4</v>
      </c>
      <c r="F121" s="63">
        <v>1</v>
      </c>
      <c r="G121" s="77">
        <v>0.33333333333333331</v>
      </c>
      <c r="H121" s="63">
        <v>2</v>
      </c>
      <c r="I121" s="77">
        <v>0.66666666666666663</v>
      </c>
      <c r="J121" s="63">
        <v>0</v>
      </c>
      <c r="K121" s="77">
        <v>0</v>
      </c>
      <c r="L121" s="63">
        <v>0</v>
      </c>
      <c r="M121" s="77">
        <v>0</v>
      </c>
      <c r="N121" s="63">
        <v>3</v>
      </c>
      <c r="O121" s="77">
        <v>1</v>
      </c>
      <c r="P121" s="63">
        <v>0</v>
      </c>
      <c r="Q121" s="77">
        <v>0</v>
      </c>
      <c r="R121" s="63">
        <v>0</v>
      </c>
      <c r="S121" s="77">
        <v>0</v>
      </c>
      <c r="T121" s="63">
        <v>0</v>
      </c>
      <c r="U121" s="77">
        <v>0</v>
      </c>
      <c r="V121" s="63">
        <v>0</v>
      </c>
      <c r="W121" s="77">
        <v>0</v>
      </c>
      <c r="X121" s="63">
        <v>0</v>
      </c>
      <c r="Y121" s="77">
        <v>0</v>
      </c>
      <c r="Z121" s="63">
        <v>0</v>
      </c>
      <c r="AA121" s="77">
        <v>0</v>
      </c>
    </row>
    <row r="122" spans="1:27" ht="12.75" customHeight="1" x14ac:dyDescent="0.2">
      <c r="A122" s="63" t="s">
        <v>194</v>
      </c>
      <c r="B122" s="69">
        <v>177</v>
      </c>
      <c r="C122" s="63" t="s">
        <v>75</v>
      </c>
      <c r="D122" s="63">
        <v>71</v>
      </c>
      <c r="E122" s="77">
        <v>1.2356421858684302E-2</v>
      </c>
      <c r="F122" s="63">
        <v>35</v>
      </c>
      <c r="G122" s="77">
        <v>0.49295774647887325</v>
      </c>
      <c r="H122" s="63">
        <v>36</v>
      </c>
      <c r="I122" s="77">
        <v>0.50704225352112675</v>
      </c>
      <c r="J122" s="63">
        <v>0</v>
      </c>
      <c r="K122" s="77">
        <v>0</v>
      </c>
      <c r="L122" s="63">
        <v>10</v>
      </c>
      <c r="M122" s="77">
        <v>0.14084507042253522</v>
      </c>
      <c r="N122" s="63">
        <v>42</v>
      </c>
      <c r="O122" s="77">
        <v>0.59154929577464788</v>
      </c>
      <c r="P122" s="63">
        <v>0</v>
      </c>
      <c r="Q122" s="77">
        <v>0</v>
      </c>
      <c r="R122" s="63">
        <v>4</v>
      </c>
      <c r="S122" s="77">
        <v>5.6338028169014086E-2</v>
      </c>
      <c r="T122" s="63">
        <v>0</v>
      </c>
      <c r="U122" s="77">
        <v>0</v>
      </c>
      <c r="V122" s="63">
        <v>13</v>
      </c>
      <c r="W122" s="77">
        <v>0.18309859154929578</v>
      </c>
      <c r="X122" s="63">
        <v>2</v>
      </c>
      <c r="Y122" s="77">
        <v>2.8169014084507043E-2</v>
      </c>
      <c r="Z122" s="63">
        <v>11</v>
      </c>
      <c r="AA122" s="77">
        <v>0.15492957746478872</v>
      </c>
    </row>
    <row r="123" spans="1:27" ht="12.75" customHeight="1" x14ac:dyDescent="0.2">
      <c r="A123" s="63" t="s">
        <v>195</v>
      </c>
      <c r="B123" s="69">
        <v>179</v>
      </c>
      <c r="C123" s="63" t="s">
        <v>75</v>
      </c>
      <c r="D123" s="63">
        <v>65</v>
      </c>
      <c r="E123" s="77">
        <v>1.1312217194570135E-2</v>
      </c>
      <c r="F123" s="63">
        <v>33</v>
      </c>
      <c r="G123" s="77">
        <v>0.50769230769230766</v>
      </c>
      <c r="H123" s="63">
        <v>32</v>
      </c>
      <c r="I123" s="77">
        <v>0.49230769230769234</v>
      </c>
      <c r="J123" s="63">
        <v>0</v>
      </c>
      <c r="K123" s="77">
        <v>0</v>
      </c>
      <c r="L123" s="63">
        <v>26</v>
      </c>
      <c r="M123" s="77">
        <v>0.4</v>
      </c>
      <c r="N123" s="63">
        <v>28</v>
      </c>
      <c r="O123" s="77">
        <v>0.43076923076923079</v>
      </c>
      <c r="P123" s="63">
        <v>0</v>
      </c>
      <c r="Q123" s="77">
        <v>0</v>
      </c>
      <c r="R123" s="63">
        <v>0</v>
      </c>
      <c r="S123" s="77">
        <v>0</v>
      </c>
      <c r="T123" s="63">
        <v>0</v>
      </c>
      <c r="U123" s="77">
        <v>0</v>
      </c>
      <c r="V123" s="63">
        <v>10</v>
      </c>
      <c r="W123" s="77">
        <v>0.15384615384615385</v>
      </c>
      <c r="X123" s="63">
        <v>1</v>
      </c>
      <c r="Y123" s="77">
        <v>1.5384615384615385E-2</v>
      </c>
      <c r="Z123" s="63">
        <v>4</v>
      </c>
      <c r="AA123" s="77">
        <v>6.1538461538461542E-2</v>
      </c>
    </row>
    <row r="124" spans="1:27" ht="12.75" customHeight="1" x14ac:dyDescent="0.2">
      <c r="A124" s="63" t="s">
        <v>196</v>
      </c>
      <c r="B124" s="69">
        <v>790</v>
      </c>
      <c r="C124" s="63" t="s">
        <v>78</v>
      </c>
      <c r="D124" s="63">
        <v>56</v>
      </c>
      <c r="E124" s="77">
        <v>9.7459101983988859E-3</v>
      </c>
      <c r="F124" s="63">
        <v>30</v>
      </c>
      <c r="G124" s="77">
        <v>0.5357142857142857</v>
      </c>
      <c r="H124" s="63">
        <v>26</v>
      </c>
      <c r="I124" s="77">
        <v>0.4642857142857143</v>
      </c>
      <c r="J124" s="63">
        <v>0</v>
      </c>
      <c r="K124" s="77">
        <v>0</v>
      </c>
      <c r="L124" s="63">
        <v>5</v>
      </c>
      <c r="M124" s="77">
        <v>8.9285714285714288E-2</v>
      </c>
      <c r="N124" s="63">
        <v>42</v>
      </c>
      <c r="O124" s="77">
        <v>0.75</v>
      </c>
      <c r="P124" s="63">
        <v>0</v>
      </c>
      <c r="Q124" s="77">
        <v>0</v>
      </c>
      <c r="R124" s="63">
        <v>0</v>
      </c>
      <c r="S124" s="77">
        <v>0</v>
      </c>
      <c r="T124" s="63">
        <v>0</v>
      </c>
      <c r="U124" s="77">
        <v>0</v>
      </c>
      <c r="V124" s="63">
        <v>9</v>
      </c>
      <c r="W124" s="77">
        <v>0.16071428571428573</v>
      </c>
      <c r="X124" s="63">
        <v>0</v>
      </c>
      <c r="Y124" s="77">
        <v>0</v>
      </c>
      <c r="Z124" s="63">
        <v>8</v>
      </c>
      <c r="AA124" s="77">
        <v>0.14285714285714285</v>
      </c>
    </row>
    <row r="125" spans="1:27" ht="12.75" customHeight="1" x14ac:dyDescent="0.2">
      <c r="A125" s="63" t="s">
        <v>197</v>
      </c>
      <c r="B125" s="69">
        <v>800</v>
      </c>
      <c r="C125" s="63" t="s">
        <v>73</v>
      </c>
      <c r="D125" s="63">
        <v>61</v>
      </c>
      <c r="E125" s="77">
        <v>1.0616080751827359E-2</v>
      </c>
      <c r="F125" s="63">
        <v>33</v>
      </c>
      <c r="G125" s="77">
        <v>0.54098360655737709</v>
      </c>
      <c r="H125" s="63">
        <v>28</v>
      </c>
      <c r="I125" s="77">
        <v>0.45901639344262296</v>
      </c>
      <c r="J125" s="63">
        <v>0</v>
      </c>
      <c r="K125" s="77">
        <v>0</v>
      </c>
      <c r="L125" s="63">
        <v>30</v>
      </c>
      <c r="M125" s="77">
        <v>0.49180327868852458</v>
      </c>
      <c r="N125" s="63">
        <v>23</v>
      </c>
      <c r="O125" s="77">
        <v>0.37704918032786883</v>
      </c>
      <c r="P125" s="63">
        <v>0</v>
      </c>
      <c r="Q125" s="77">
        <v>0</v>
      </c>
      <c r="R125" s="63">
        <v>0</v>
      </c>
      <c r="S125" s="77">
        <v>0</v>
      </c>
      <c r="T125" s="63">
        <v>0</v>
      </c>
      <c r="U125" s="77">
        <v>0</v>
      </c>
      <c r="V125" s="63">
        <v>8</v>
      </c>
      <c r="W125" s="77">
        <v>0.13114754098360656</v>
      </c>
      <c r="X125" s="63">
        <v>0</v>
      </c>
      <c r="Y125" s="77">
        <v>0</v>
      </c>
      <c r="Z125" s="63">
        <v>2</v>
      </c>
      <c r="AA125" s="77">
        <v>3.2786885245901641E-2</v>
      </c>
    </row>
    <row r="126" spans="1:27" ht="12.75" customHeight="1" x14ac:dyDescent="0.2">
      <c r="A126" s="63" t="s">
        <v>198</v>
      </c>
      <c r="B126" s="69">
        <v>181</v>
      </c>
      <c r="C126" s="63" t="s">
        <v>73</v>
      </c>
      <c r="D126" s="63">
        <v>4</v>
      </c>
      <c r="E126" s="77">
        <v>6.9613644274277764E-4</v>
      </c>
      <c r="F126" s="63">
        <v>3</v>
      </c>
      <c r="G126" s="77">
        <v>0.75</v>
      </c>
      <c r="H126" s="63">
        <v>1</v>
      </c>
      <c r="I126" s="77">
        <v>0.25</v>
      </c>
      <c r="J126" s="63">
        <v>0</v>
      </c>
      <c r="K126" s="77">
        <v>0</v>
      </c>
      <c r="L126" s="63">
        <v>3</v>
      </c>
      <c r="M126" s="77">
        <v>0.75</v>
      </c>
      <c r="N126" s="63">
        <v>1</v>
      </c>
      <c r="O126" s="77">
        <v>0.25</v>
      </c>
      <c r="P126" s="63">
        <v>0</v>
      </c>
      <c r="Q126" s="77">
        <v>0</v>
      </c>
      <c r="R126" s="63">
        <v>0</v>
      </c>
      <c r="S126" s="77">
        <v>0</v>
      </c>
      <c r="T126" s="63">
        <v>0</v>
      </c>
      <c r="U126" s="77">
        <v>0</v>
      </c>
      <c r="V126" s="63">
        <v>0</v>
      </c>
      <c r="W126" s="77">
        <v>0</v>
      </c>
      <c r="X126" s="63">
        <v>0</v>
      </c>
      <c r="Y126" s="77">
        <v>0</v>
      </c>
      <c r="Z126" s="63">
        <v>0</v>
      </c>
      <c r="AA126" s="77">
        <v>0</v>
      </c>
    </row>
    <row r="127" spans="1:27" ht="12.75" customHeight="1" x14ac:dyDescent="0.2">
      <c r="A127" s="63" t="s">
        <v>199</v>
      </c>
      <c r="B127" s="69">
        <v>183</v>
      </c>
      <c r="C127" s="63" t="s">
        <v>73</v>
      </c>
      <c r="D127" s="63">
        <v>18</v>
      </c>
      <c r="E127" s="77">
        <v>3.1326139923424992E-3</v>
      </c>
      <c r="F127" s="63">
        <v>15</v>
      </c>
      <c r="G127" s="77">
        <v>0.83333333333333337</v>
      </c>
      <c r="H127" s="63">
        <v>3</v>
      </c>
      <c r="I127" s="77">
        <v>0.16666666666666666</v>
      </c>
      <c r="J127" s="63">
        <v>0</v>
      </c>
      <c r="K127" s="77">
        <v>0</v>
      </c>
      <c r="L127" s="63">
        <v>14</v>
      </c>
      <c r="M127" s="77">
        <v>0.77777777777777779</v>
      </c>
      <c r="N127" s="63">
        <v>3</v>
      </c>
      <c r="O127" s="77">
        <v>0.16666666666666666</v>
      </c>
      <c r="P127" s="63">
        <v>0</v>
      </c>
      <c r="Q127" s="77">
        <v>0</v>
      </c>
      <c r="R127" s="63">
        <v>0</v>
      </c>
      <c r="S127" s="77">
        <v>0</v>
      </c>
      <c r="T127" s="63">
        <v>0</v>
      </c>
      <c r="U127" s="77">
        <v>0</v>
      </c>
      <c r="V127" s="63">
        <v>1</v>
      </c>
      <c r="W127" s="77">
        <v>5.5555555555555552E-2</v>
      </c>
      <c r="X127" s="63">
        <v>0</v>
      </c>
      <c r="Y127" s="77">
        <v>0</v>
      </c>
      <c r="Z127" s="63">
        <v>0</v>
      </c>
      <c r="AA127" s="77">
        <v>0</v>
      </c>
    </row>
    <row r="128" spans="1:27" ht="12.75" customHeight="1" x14ac:dyDescent="0.2">
      <c r="A128" s="63" t="s">
        <v>200</v>
      </c>
      <c r="B128" s="69">
        <v>185</v>
      </c>
      <c r="C128" s="63" t="s">
        <v>89</v>
      </c>
      <c r="D128" s="63">
        <v>46</v>
      </c>
      <c r="E128" s="77">
        <v>8.005569091541943E-3</v>
      </c>
      <c r="F128" s="63">
        <v>28</v>
      </c>
      <c r="G128" s="77">
        <v>0.60869565217391308</v>
      </c>
      <c r="H128" s="63">
        <v>18</v>
      </c>
      <c r="I128" s="77">
        <v>0.39130434782608697</v>
      </c>
      <c r="J128" s="63">
        <v>0</v>
      </c>
      <c r="K128" s="77">
        <v>0</v>
      </c>
      <c r="L128" s="63">
        <v>1</v>
      </c>
      <c r="M128" s="77">
        <v>2.1739130434782608E-2</v>
      </c>
      <c r="N128" s="63">
        <v>38</v>
      </c>
      <c r="O128" s="77">
        <v>0.82608695652173914</v>
      </c>
      <c r="P128" s="63">
        <v>0</v>
      </c>
      <c r="Q128" s="77">
        <v>0</v>
      </c>
      <c r="R128" s="63">
        <v>0</v>
      </c>
      <c r="S128" s="77">
        <v>0</v>
      </c>
      <c r="T128" s="63">
        <v>1</v>
      </c>
      <c r="U128" s="77">
        <v>2.1739130434782608E-2</v>
      </c>
      <c r="V128" s="63">
        <v>5</v>
      </c>
      <c r="W128" s="77">
        <v>0.10869565217391304</v>
      </c>
      <c r="X128" s="63">
        <v>1</v>
      </c>
      <c r="Y128" s="77">
        <v>2.1739130434782608E-2</v>
      </c>
      <c r="Z128" s="63">
        <v>3</v>
      </c>
      <c r="AA128" s="77">
        <v>6.5217391304347824E-2</v>
      </c>
    </row>
    <row r="129" spans="1:27" ht="12.75" customHeight="1" x14ac:dyDescent="0.2">
      <c r="A129" s="63" t="s">
        <v>201</v>
      </c>
      <c r="B129" s="69">
        <v>810</v>
      </c>
      <c r="C129" s="63" t="s">
        <v>73</v>
      </c>
      <c r="D129" s="63">
        <v>221</v>
      </c>
      <c r="E129" s="77">
        <v>3.8461538461538464E-2</v>
      </c>
      <c r="F129" s="63">
        <v>103</v>
      </c>
      <c r="G129" s="77">
        <v>0.4660633484162896</v>
      </c>
      <c r="H129" s="63">
        <v>118</v>
      </c>
      <c r="I129" s="77">
        <v>0.5339366515837104</v>
      </c>
      <c r="J129" s="63">
        <v>0</v>
      </c>
      <c r="K129" s="77">
        <v>0</v>
      </c>
      <c r="L129" s="63">
        <v>88</v>
      </c>
      <c r="M129" s="77">
        <v>0.39819004524886875</v>
      </c>
      <c r="N129" s="63">
        <v>85</v>
      </c>
      <c r="O129" s="77">
        <v>0.38461538461538464</v>
      </c>
      <c r="P129" s="63">
        <v>1</v>
      </c>
      <c r="Q129" s="77">
        <v>4.5248868778280547E-3</v>
      </c>
      <c r="R129" s="63">
        <v>2</v>
      </c>
      <c r="S129" s="77">
        <v>9.0497737556561094E-3</v>
      </c>
      <c r="T129" s="63">
        <v>0</v>
      </c>
      <c r="U129" s="77">
        <v>0</v>
      </c>
      <c r="V129" s="63">
        <v>40</v>
      </c>
      <c r="W129" s="77">
        <v>0.18099547511312217</v>
      </c>
      <c r="X129" s="63">
        <v>5</v>
      </c>
      <c r="Y129" s="77">
        <v>2.2624434389140271E-2</v>
      </c>
      <c r="Z129" s="63">
        <v>30</v>
      </c>
      <c r="AA129" s="77">
        <v>0.13574660633484162</v>
      </c>
    </row>
    <row r="130" spans="1:27" ht="12.75" customHeight="1" x14ac:dyDescent="0.2">
      <c r="A130" s="63" t="s">
        <v>202</v>
      </c>
      <c r="B130" s="69">
        <v>187</v>
      </c>
      <c r="C130" s="63" t="s">
        <v>75</v>
      </c>
      <c r="D130" s="63">
        <v>48</v>
      </c>
      <c r="E130" s="77">
        <v>8.3536373129133312E-3</v>
      </c>
      <c r="F130" s="63">
        <v>30</v>
      </c>
      <c r="G130" s="77">
        <v>0.625</v>
      </c>
      <c r="H130" s="63">
        <v>18</v>
      </c>
      <c r="I130" s="77">
        <v>0.375</v>
      </c>
      <c r="J130" s="63">
        <v>0</v>
      </c>
      <c r="K130" s="77">
        <v>0</v>
      </c>
      <c r="L130" s="63">
        <v>6</v>
      </c>
      <c r="M130" s="77">
        <v>0.125</v>
      </c>
      <c r="N130" s="63">
        <v>30</v>
      </c>
      <c r="O130" s="77">
        <v>0.625</v>
      </c>
      <c r="P130" s="63">
        <v>0</v>
      </c>
      <c r="Q130" s="77">
        <v>0</v>
      </c>
      <c r="R130" s="63">
        <v>0</v>
      </c>
      <c r="S130" s="77">
        <v>0</v>
      </c>
      <c r="T130" s="63">
        <v>0</v>
      </c>
      <c r="U130" s="77">
        <v>0</v>
      </c>
      <c r="V130" s="63">
        <v>8</v>
      </c>
      <c r="W130" s="77">
        <v>0.16666666666666666</v>
      </c>
      <c r="X130" s="63">
        <v>4</v>
      </c>
      <c r="Y130" s="77">
        <v>8.3333333333333329E-2</v>
      </c>
      <c r="Z130" s="63">
        <v>2</v>
      </c>
      <c r="AA130" s="77">
        <v>4.1666666666666664E-2</v>
      </c>
    </row>
    <row r="131" spans="1:27" ht="12.75" customHeight="1" x14ac:dyDescent="0.2">
      <c r="A131" s="63" t="s">
        <v>203</v>
      </c>
      <c r="B131" s="69">
        <v>191</v>
      </c>
      <c r="C131" s="63" t="s">
        <v>89</v>
      </c>
      <c r="D131" s="63">
        <v>97</v>
      </c>
      <c r="E131" s="77">
        <v>1.6881308736512356E-2</v>
      </c>
      <c r="F131" s="63">
        <v>56</v>
      </c>
      <c r="G131" s="77">
        <v>0.57731958762886593</v>
      </c>
      <c r="H131" s="63">
        <v>41</v>
      </c>
      <c r="I131" s="77">
        <v>0.42268041237113402</v>
      </c>
      <c r="J131" s="63">
        <v>0</v>
      </c>
      <c r="K131" s="77">
        <v>0</v>
      </c>
      <c r="L131" s="63">
        <v>6</v>
      </c>
      <c r="M131" s="77">
        <v>6.1855670103092786E-2</v>
      </c>
      <c r="N131" s="63">
        <v>88</v>
      </c>
      <c r="O131" s="77">
        <v>0.90721649484536082</v>
      </c>
      <c r="P131" s="63">
        <v>0</v>
      </c>
      <c r="Q131" s="77">
        <v>0</v>
      </c>
      <c r="R131" s="63">
        <v>0</v>
      </c>
      <c r="S131" s="77">
        <v>0</v>
      </c>
      <c r="T131" s="63">
        <v>0</v>
      </c>
      <c r="U131" s="77">
        <v>0</v>
      </c>
      <c r="V131" s="63">
        <v>3</v>
      </c>
      <c r="W131" s="77">
        <v>3.0927835051546393E-2</v>
      </c>
      <c r="X131" s="63">
        <v>0</v>
      </c>
      <c r="Y131" s="77">
        <v>0</v>
      </c>
      <c r="Z131" s="63">
        <v>2</v>
      </c>
      <c r="AA131" s="77">
        <v>2.0618556701030927E-2</v>
      </c>
    </row>
    <row r="132" spans="1:27" ht="12.75" customHeight="1" x14ac:dyDescent="0.2">
      <c r="A132" s="63" t="s">
        <v>204</v>
      </c>
      <c r="B132" s="69">
        <v>820</v>
      </c>
      <c r="C132" s="63" t="s">
        <v>78</v>
      </c>
      <c r="D132" s="63">
        <v>17</v>
      </c>
      <c r="E132" s="77">
        <v>2.9585798816568047E-3</v>
      </c>
      <c r="F132" s="63">
        <v>5</v>
      </c>
      <c r="G132" s="77">
        <v>0.29411764705882354</v>
      </c>
      <c r="H132" s="63">
        <v>12</v>
      </c>
      <c r="I132" s="77">
        <v>0.70588235294117652</v>
      </c>
      <c r="J132" s="63">
        <v>0</v>
      </c>
      <c r="K132" s="77">
        <v>0</v>
      </c>
      <c r="L132" s="63">
        <v>2</v>
      </c>
      <c r="M132" s="77">
        <v>0.11764705882352941</v>
      </c>
      <c r="N132" s="63">
        <v>10</v>
      </c>
      <c r="O132" s="77">
        <v>0.58823529411764708</v>
      </c>
      <c r="P132" s="63">
        <v>0</v>
      </c>
      <c r="Q132" s="77">
        <v>0</v>
      </c>
      <c r="R132" s="63">
        <v>0</v>
      </c>
      <c r="S132" s="77">
        <v>0</v>
      </c>
      <c r="T132" s="63">
        <v>1</v>
      </c>
      <c r="U132" s="77">
        <v>5.8823529411764705E-2</v>
      </c>
      <c r="V132" s="63">
        <v>4</v>
      </c>
      <c r="W132" s="77">
        <v>0.23529411764705882</v>
      </c>
      <c r="X132" s="63">
        <v>0</v>
      </c>
      <c r="Y132" s="77">
        <v>0</v>
      </c>
      <c r="Z132" s="63">
        <v>3</v>
      </c>
      <c r="AA132" s="77">
        <v>0.17647058823529413</v>
      </c>
    </row>
    <row r="133" spans="1:27" ht="12.75" customHeight="1" x14ac:dyDescent="0.2">
      <c r="A133" s="63" t="s">
        <v>205</v>
      </c>
      <c r="B133" s="69">
        <v>193</v>
      </c>
      <c r="C133" s="63" t="s">
        <v>80</v>
      </c>
      <c r="D133" s="63">
        <v>7</v>
      </c>
      <c r="E133" s="77">
        <v>1.2182387747998607E-3</v>
      </c>
      <c r="F133" s="63">
        <v>5</v>
      </c>
      <c r="G133" s="77">
        <v>0.7142857142857143</v>
      </c>
      <c r="H133" s="63">
        <v>2</v>
      </c>
      <c r="I133" s="77">
        <v>0.2857142857142857</v>
      </c>
      <c r="J133" s="63">
        <v>0</v>
      </c>
      <c r="K133" s="77">
        <v>0</v>
      </c>
      <c r="L133" s="63">
        <v>2</v>
      </c>
      <c r="M133" s="77">
        <v>0.2857142857142857</v>
      </c>
      <c r="N133" s="63">
        <v>3</v>
      </c>
      <c r="O133" s="77">
        <v>0.42857142857142855</v>
      </c>
      <c r="P133" s="63">
        <v>0</v>
      </c>
      <c r="Q133" s="77">
        <v>0</v>
      </c>
      <c r="R133" s="63">
        <v>0</v>
      </c>
      <c r="S133" s="77">
        <v>0</v>
      </c>
      <c r="T133" s="63">
        <v>0</v>
      </c>
      <c r="U133" s="77">
        <v>0</v>
      </c>
      <c r="V133" s="63">
        <v>1</v>
      </c>
      <c r="W133" s="77">
        <v>0.14285714285714285</v>
      </c>
      <c r="X133" s="63">
        <v>1</v>
      </c>
      <c r="Y133" s="77">
        <v>0.14285714285714285</v>
      </c>
      <c r="Z133" s="63">
        <v>1</v>
      </c>
      <c r="AA133" s="77">
        <v>0.14285714285714285</v>
      </c>
    </row>
    <row r="134" spans="1:27" ht="12.75" customHeight="1" x14ac:dyDescent="0.2">
      <c r="A134" s="63" t="s">
        <v>206</v>
      </c>
      <c r="B134" s="69">
        <v>830</v>
      </c>
      <c r="C134" s="63" t="s">
        <v>73</v>
      </c>
      <c r="D134" s="63">
        <v>1</v>
      </c>
      <c r="E134" s="77">
        <v>1.7403411068569441E-4</v>
      </c>
      <c r="F134" s="63">
        <v>1</v>
      </c>
      <c r="G134" s="77">
        <v>1</v>
      </c>
      <c r="H134" s="63">
        <v>0</v>
      </c>
      <c r="I134" s="77">
        <v>0</v>
      </c>
      <c r="J134" s="63">
        <v>0</v>
      </c>
      <c r="K134" s="77">
        <v>0</v>
      </c>
      <c r="L134" s="63">
        <v>0</v>
      </c>
      <c r="M134" s="77">
        <v>0</v>
      </c>
      <c r="N134" s="63">
        <v>1</v>
      </c>
      <c r="O134" s="77">
        <v>1</v>
      </c>
      <c r="P134" s="63">
        <v>0</v>
      </c>
      <c r="Q134" s="77">
        <v>0</v>
      </c>
      <c r="R134" s="63">
        <v>0</v>
      </c>
      <c r="S134" s="77">
        <v>0</v>
      </c>
      <c r="T134" s="63">
        <v>0</v>
      </c>
      <c r="U134" s="77">
        <v>0</v>
      </c>
      <c r="V134" s="63">
        <v>0</v>
      </c>
      <c r="W134" s="77">
        <v>0</v>
      </c>
      <c r="X134" s="63">
        <v>0</v>
      </c>
      <c r="Y134" s="77">
        <v>0</v>
      </c>
      <c r="Z134" s="63">
        <v>1</v>
      </c>
      <c r="AA134" s="77">
        <v>1</v>
      </c>
    </row>
    <row r="135" spans="1:27" ht="12.75" customHeight="1" x14ac:dyDescent="0.2">
      <c r="A135" s="63" t="s">
        <v>207</v>
      </c>
      <c r="B135" s="69">
        <v>840</v>
      </c>
      <c r="C135" s="63" t="s">
        <v>75</v>
      </c>
      <c r="D135" s="63">
        <v>30</v>
      </c>
      <c r="E135" s="77">
        <v>5.221023320570832E-3</v>
      </c>
      <c r="F135" s="63">
        <v>13</v>
      </c>
      <c r="G135" s="77">
        <v>0.43333333333333335</v>
      </c>
      <c r="H135" s="63">
        <v>17</v>
      </c>
      <c r="I135" s="77">
        <v>0.56666666666666665</v>
      </c>
      <c r="J135" s="63">
        <v>0</v>
      </c>
      <c r="K135" s="77">
        <v>0</v>
      </c>
      <c r="L135" s="63">
        <v>5</v>
      </c>
      <c r="M135" s="77">
        <v>0.16666666666666666</v>
      </c>
      <c r="N135" s="63">
        <v>22</v>
      </c>
      <c r="O135" s="77">
        <v>0.73333333333333328</v>
      </c>
      <c r="P135" s="63">
        <v>0</v>
      </c>
      <c r="Q135" s="77">
        <v>0</v>
      </c>
      <c r="R135" s="63">
        <v>0</v>
      </c>
      <c r="S135" s="77">
        <v>0</v>
      </c>
      <c r="T135" s="63">
        <v>0</v>
      </c>
      <c r="U135" s="77">
        <v>0</v>
      </c>
      <c r="V135" s="63">
        <v>2</v>
      </c>
      <c r="W135" s="77">
        <v>6.6666666666666666E-2</v>
      </c>
      <c r="X135" s="63">
        <v>1</v>
      </c>
      <c r="Y135" s="77">
        <v>3.3333333333333333E-2</v>
      </c>
      <c r="Z135" s="63">
        <v>8</v>
      </c>
      <c r="AA135" s="77">
        <v>0.26666666666666666</v>
      </c>
    </row>
    <row r="136" spans="1:27" ht="12.75" customHeight="1" x14ac:dyDescent="0.2">
      <c r="A136" s="63" t="s">
        <v>208</v>
      </c>
      <c r="B136" s="69">
        <v>195</v>
      </c>
      <c r="C136" s="63" t="s">
        <v>89</v>
      </c>
      <c r="D136" s="63">
        <v>99</v>
      </c>
      <c r="E136" s="77">
        <v>1.7229376957883746E-2</v>
      </c>
      <c r="F136" s="63">
        <v>39</v>
      </c>
      <c r="G136" s="77">
        <v>0.39393939393939392</v>
      </c>
      <c r="H136" s="63">
        <v>59</v>
      </c>
      <c r="I136" s="77">
        <v>0.59595959595959591</v>
      </c>
      <c r="J136" s="63">
        <v>1</v>
      </c>
      <c r="K136" s="77">
        <v>1.0101010101010102E-2</v>
      </c>
      <c r="L136" s="63">
        <v>0</v>
      </c>
      <c r="M136" s="77">
        <v>0</v>
      </c>
      <c r="N136" s="63">
        <v>91</v>
      </c>
      <c r="O136" s="77">
        <v>0.91919191919191923</v>
      </c>
      <c r="P136" s="63">
        <v>0</v>
      </c>
      <c r="Q136" s="77">
        <v>0</v>
      </c>
      <c r="R136" s="63">
        <v>0</v>
      </c>
      <c r="S136" s="77">
        <v>0</v>
      </c>
      <c r="T136" s="63">
        <v>0</v>
      </c>
      <c r="U136" s="77">
        <v>0</v>
      </c>
      <c r="V136" s="63">
        <v>8</v>
      </c>
      <c r="W136" s="77">
        <v>8.0808080808080815E-2</v>
      </c>
      <c r="X136" s="63">
        <v>0</v>
      </c>
      <c r="Y136" s="77">
        <v>0</v>
      </c>
      <c r="Z136" s="63">
        <v>5</v>
      </c>
      <c r="AA136" s="77">
        <v>5.0505050505050504E-2</v>
      </c>
    </row>
    <row r="137" spans="1:27" ht="12.75" customHeight="1" x14ac:dyDescent="0.2">
      <c r="A137" s="63" t="s">
        <v>209</v>
      </c>
      <c r="B137" s="69">
        <v>197</v>
      </c>
      <c r="C137" s="63" t="s">
        <v>89</v>
      </c>
      <c r="D137" s="63">
        <v>47</v>
      </c>
      <c r="E137" s="77">
        <v>8.1796032022276362E-3</v>
      </c>
      <c r="F137" s="63">
        <v>21</v>
      </c>
      <c r="G137" s="77">
        <v>0.44680851063829785</v>
      </c>
      <c r="H137" s="63">
        <v>26</v>
      </c>
      <c r="I137" s="77">
        <v>0.55319148936170215</v>
      </c>
      <c r="J137" s="63">
        <v>0</v>
      </c>
      <c r="K137" s="77">
        <v>0</v>
      </c>
      <c r="L137" s="63">
        <v>4</v>
      </c>
      <c r="M137" s="77">
        <v>8.5106382978723402E-2</v>
      </c>
      <c r="N137" s="63">
        <v>39</v>
      </c>
      <c r="O137" s="77">
        <v>0.82978723404255317</v>
      </c>
      <c r="P137" s="63">
        <v>0</v>
      </c>
      <c r="Q137" s="77">
        <v>0</v>
      </c>
      <c r="R137" s="63">
        <v>0</v>
      </c>
      <c r="S137" s="77">
        <v>0</v>
      </c>
      <c r="T137" s="63">
        <v>0</v>
      </c>
      <c r="U137" s="77">
        <v>0</v>
      </c>
      <c r="V137" s="63">
        <v>3</v>
      </c>
      <c r="W137" s="77">
        <v>6.3829787234042548E-2</v>
      </c>
      <c r="X137" s="63">
        <v>1</v>
      </c>
      <c r="Y137" s="77">
        <v>2.1276595744680851E-2</v>
      </c>
      <c r="Z137" s="63">
        <v>0</v>
      </c>
      <c r="AA137" s="77">
        <v>0</v>
      </c>
    </row>
    <row r="138" spans="1:27" ht="12.75" customHeight="1" x14ac:dyDescent="0.2">
      <c r="A138" s="63" t="s">
        <v>210</v>
      </c>
      <c r="B138" s="69">
        <v>199</v>
      </c>
      <c r="C138" s="63" t="s">
        <v>73</v>
      </c>
      <c r="D138" s="63">
        <v>10</v>
      </c>
      <c r="E138" s="77">
        <v>1.7403411068569439E-3</v>
      </c>
      <c r="F138" s="63">
        <v>8</v>
      </c>
      <c r="G138" s="77">
        <v>0.8</v>
      </c>
      <c r="H138" s="63">
        <v>2</v>
      </c>
      <c r="I138" s="77">
        <v>0.2</v>
      </c>
      <c r="J138" s="63">
        <v>0</v>
      </c>
      <c r="K138" s="77">
        <v>0</v>
      </c>
      <c r="L138" s="63">
        <v>2</v>
      </c>
      <c r="M138" s="77">
        <v>0.2</v>
      </c>
      <c r="N138" s="63">
        <v>3</v>
      </c>
      <c r="O138" s="77">
        <v>0.3</v>
      </c>
      <c r="P138" s="63">
        <v>0</v>
      </c>
      <c r="Q138" s="77">
        <v>0</v>
      </c>
      <c r="R138" s="63">
        <v>0</v>
      </c>
      <c r="S138" s="77">
        <v>0</v>
      </c>
      <c r="T138" s="63">
        <v>0</v>
      </c>
      <c r="U138" s="77">
        <v>0</v>
      </c>
      <c r="V138" s="63">
        <v>5</v>
      </c>
      <c r="W138" s="77">
        <v>0.5</v>
      </c>
      <c r="X138" s="63">
        <v>0</v>
      </c>
      <c r="Y138" s="77">
        <v>0</v>
      </c>
      <c r="Z138" s="63">
        <v>1</v>
      </c>
      <c r="AA138" s="77">
        <v>0.1</v>
      </c>
    </row>
    <row r="139" spans="1:27" ht="12.75" customHeight="1" x14ac:dyDescent="0.2">
      <c r="A139" s="63" t="s">
        <v>80</v>
      </c>
      <c r="B139" s="69"/>
      <c r="C139" s="63" t="s">
        <v>211</v>
      </c>
      <c r="D139" s="63">
        <v>853</v>
      </c>
      <c r="E139" s="77">
        <v>0.14845109641489732</v>
      </c>
      <c r="F139" s="63">
        <v>417</v>
      </c>
      <c r="G139" s="77">
        <v>0.48886283704572098</v>
      </c>
      <c r="H139" s="63">
        <v>436</v>
      </c>
      <c r="I139" s="77">
        <v>0.51113716295427902</v>
      </c>
      <c r="J139" s="63">
        <v>0</v>
      </c>
      <c r="K139" s="77">
        <v>0</v>
      </c>
      <c r="L139" s="63">
        <v>400</v>
      </c>
      <c r="M139" s="77">
        <v>0.46893317702227433</v>
      </c>
      <c r="N139" s="63">
        <v>328</v>
      </c>
      <c r="O139" s="77">
        <v>0.38452520515826494</v>
      </c>
      <c r="P139" s="63">
        <v>0</v>
      </c>
      <c r="Q139" s="77">
        <v>0</v>
      </c>
      <c r="R139" s="63">
        <v>13</v>
      </c>
      <c r="S139" s="77">
        <v>1.5240328253223915E-2</v>
      </c>
      <c r="T139" s="63">
        <v>2</v>
      </c>
      <c r="U139" s="77">
        <v>2.3446658851113715E-3</v>
      </c>
      <c r="V139" s="63">
        <v>94</v>
      </c>
      <c r="W139" s="77">
        <v>0.11019929660023446</v>
      </c>
      <c r="X139" s="63">
        <v>16</v>
      </c>
      <c r="Y139" s="77">
        <v>1.8757327080890972E-2</v>
      </c>
      <c r="Z139" s="63">
        <v>67</v>
      </c>
      <c r="AA139" s="77">
        <v>7.8546307151230954E-2</v>
      </c>
    </row>
    <row r="140" spans="1:27" ht="12.75" customHeight="1" x14ac:dyDescent="0.2">
      <c r="A140" s="63" t="s">
        <v>73</v>
      </c>
      <c r="B140" s="69"/>
      <c r="C140" s="63" t="s">
        <v>211</v>
      </c>
      <c r="D140" s="63">
        <v>1115</v>
      </c>
      <c r="E140" s="77">
        <v>0.19404803341454926</v>
      </c>
      <c r="F140" s="63">
        <v>594</v>
      </c>
      <c r="G140" s="77">
        <v>0.53273542600896862</v>
      </c>
      <c r="H140" s="63">
        <v>521</v>
      </c>
      <c r="I140" s="77">
        <v>0.46726457399103138</v>
      </c>
      <c r="J140" s="63">
        <v>0</v>
      </c>
      <c r="K140" s="77">
        <v>0</v>
      </c>
      <c r="L140" s="63">
        <v>610</v>
      </c>
      <c r="M140" s="77">
        <v>0.547085201793722</v>
      </c>
      <c r="N140" s="63">
        <v>364</v>
      </c>
      <c r="O140" s="77">
        <v>0.32645739910313903</v>
      </c>
      <c r="P140" s="63">
        <v>1</v>
      </c>
      <c r="Q140" s="77">
        <v>8.9686098654708521E-4</v>
      </c>
      <c r="R140" s="63">
        <v>4</v>
      </c>
      <c r="S140" s="77">
        <v>3.5874439461883408E-3</v>
      </c>
      <c r="T140" s="63">
        <v>3</v>
      </c>
      <c r="U140" s="77">
        <v>2.6905829596412557E-3</v>
      </c>
      <c r="V140" s="63">
        <v>113</v>
      </c>
      <c r="W140" s="77">
        <v>0.10134529147982063</v>
      </c>
      <c r="X140" s="63">
        <v>20</v>
      </c>
      <c r="Y140" s="77">
        <v>1.7937219730941704E-2</v>
      </c>
      <c r="Z140" s="63">
        <v>111</v>
      </c>
      <c r="AA140" s="77">
        <v>9.9551569506726459E-2</v>
      </c>
    </row>
    <row r="141" spans="1:27" ht="12.75" customHeight="1" x14ac:dyDescent="0.2">
      <c r="A141" s="63" t="s">
        <v>75</v>
      </c>
      <c r="B141" s="69"/>
      <c r="C141" s="63" t="s">
        <v>211</v>
      </c>
      <c r="D141" s="63">
        <v>1345</v>
      </c>
      <c r="E141" s="77">
        <v>0.23407587887225897</v>
      </c>
      <c r="F141" s="63">
        <v>643</v>
      </c>
      <c r="G141" s="77">
        <v>0.47806691449814126</v>
      </c>
      <c r="H141" s="63">
        <v>702</v>
      </c>
      <c r="I141" s="77">
        <v>0.52193308550185868</v>
      </c>
      <c r="J141" s="63">
        <v>0</v>
      </c>
      <c r="K141" s="77">
        <v>0</v>
      </c>
      <c r="L141" s="63">
        <v>321</v>
      </c>
      <c r="M141" s="77">
        <v>0.23866171003717473</v>
      </c>
      <c r="N141" s="63">
        <v>816</v>
      </c>
      <c r="O141" s="77">
        <v>0.60669144981412637</v>
      </c>
      <c r="P141" s="63">
        <v>0</v>
      </c>
      <c r="Q141" s="77">
        <v>0</v>
      </c>
      <c r="R141" s="63">
        <v>22</v>
      </c>
      <c r="S141" s="77">
        <v>1.6356877323420074E-2</v>
      </c>
      <c r="T141" s="63">
        <v>0</v>
      </c>
      <c r="U141" s="77">
        <v>0</v>
      </c>
      <c r="V141" s="63">
        <v>155</v>
      </c>
      <c r="W141" s="77">
        <v>0.11524163568773234</v>
      </c>
      <c r="X141" s="63">
        <v>31</v>
      </c>
      <c r="Y141" s="77">
        <v>2.3048327137546468E-2</v>
      </c>
      <c r="Z141" s="63">
        <v>363</v>
      </c>
      <c r="AA141" s="77">
        <v>0.26988847583643122</v>
      </c>
    </row>
    <row r="142" spans="1:27" ht="12.75" customHeight="1" x14ac:dyDescent="0.2">
      <c r="A142" s="63" t="s">
        <v>78</v>
      </c>
      <c r="B142" s="69"/>
      <c r="C142" s="63" t="s">
        <v>211</v>
      </c>
      <c r="D142" s="63">
        <v>1591</v>
      </c>
      <c r="E142" s="77">
        <v>0.2768882701009398</v>
      </c>
      <c r="F142" s="63">
        <v>775</v>
      </c>
      <c r="G142" s="77">
        <v>0.4871150219987429</v>
      </c>
      <c r="H142" s="63">
        <v>816</v>
      </c>
      <c r="I142" s="77">
        <v>0.5128849780012571</v>
      </c>
      <c r="J142" s="63">
        <v>0</v>
      </c>
      <c r="K142" s="77">
        <v>0</v>
      </c>
      <c r="L142" s="63">
        <v>424</v>
      </c>
      <c r="M142" s="77">
        <v>0.26649905719673161</v>
      </c>
      <c r="N142" s="63">
        <v>960</v>
      </c>
      <c r="O142" s="77">
        <v>0.60339409176618475</v>
      </c>
      <c r="P142" s="63">
        <v>1</v>
      </c>
      <c r="Q142" s="77">
        <v>6.285355122564425E-4</v>
      </c>
      <c r="R142" s="63">
        <v>12</v>
      </c>
      <c r="S142" s="77">
        <v>7.54242614707731E-3</v>
      </c>
      <c r="T142" s="63">
        <v>3</v>
      </c>
      <c r="U142" s="77">
        <v>1.8856065367693275E-3</v>
      </c>
      <c r="V142" s="63">
        <v>173</v>
      </c>
      <c r="W142" s="77">
        <v>0.10873664362036455</v>
      </c>
      <c r="X142" s="63">
        <v>18</v>
      </c>
      <c r="Y142" s="77">
        <v>1.1313639220615965E-2</v>
      </c>
      <c r="Z142" s="63">
        <v>123</v>
      </c>
      <c r="AA142" s="77">
        <v>7.7309868007542429E-2</v>
      </c>
    </row>
    <row r="143" spans="1:27" ht="12.75" customHeight="1" x14ac:dyDescent="0.2">
      <c r="A143" s="63" t="s">
        <v>89</v>
      </c>
      <c r="B143" s="69"/>
      <c r="C143" s="63" t="s">
        <v>211</v>
      </c>
      <c r="D143" s="63">
        <v>842</v>
      </c>
      <c r="E143" s="77">
        <v>0.14653672119735467</v>
      </c>
      <c r="F143" s="63">
        <v>424</v>
      </c>
      <c r="G143" s="77">
        <v>0.50356294536817103</v>
      </c>
      <c r="H143" s="63">
        <v>417</v>
      </c>
      <c r="I143" s="77">
        <v>0.49524940617577196</v>
      </c>
      <c r="J143" s="63">
        <v>1</v>
      </c>
      <c r="K143" s="77">
        <v>1.1876484560570072E-3</v>
      </c>
      <c r="L143" s="63">
        <v>25</v>
      </c>
      <c r="M143" s="77">
        <v>2.9691211401425176E-2</v>
      </c>
      <c r="N143" s="63">
        <v>756</v>
      </c>
      <c r="O143" s="77">
        <v>0.89786223277909738</v>
      </c>
      <c r="P143" s="63">
        <v>1</v>
      </c>
      <c r="Q143" s="77">
        <v>1.1876484560570072E-3</v>
      </c>
      <c r="R143" s="63">
        <v>0</v>
      </c>
      <c r="S143" s="77">
        <v>0</v>
      </c>
      <c r="T143" s="63">
        <v>1</v>
      </c>
      <c r="U143" s="77">
        <v>1.1876484560570072E-3</v>
      </c>
      <c r="V143" s="63">
        <v>50</v>
      </c>
      <c r="W143" s="77">
        <v>5.9382422802850353E-2</v>
      </c>
      <c r="X143" s="63">
        <v>9</v>
      </c>
      <c r="Y143" s="77">
        <v>1.0688836104513063E-2</v>
      </c>
      <c r="Z143" s="63">
        <v>26</v>
      </c>
      <c r="AA143" s="77">
        <v>3.0878859857482184E-2</v>
      </c>
    </row>
    <row r="144" spans="1:27" x14ac:dyDescent="0.2">
      <c r="A144" s="63" t="s">
        <v>212</v>
      </c>
      <c r="B144" s="69"/>
      <c r="C144" s="63" t="s">
        <v>213</v>
      </c>
      <c r="D144" s="63">
        <v>5746</v>
      </c>
      <c r="E144" s="77">
        <v>1</v>
      </c>
      <c r="F144" s="63">
        <v>2853</v>
      </c>
      <c r="G144" s="77">
        <v>0.49651931778628611</v>
      </c>
      <c r="H144" s="63">
        <v>2892</v>
      </c>
      <c r="I144" s="77">
        <v>0.50330664810302816</v>
      </c>
      <c r="J144" s="63">
        <v>1</v>
      </c>
      <c r="K144" s="77">
        <v>1.7403411068569441E-4</v>
      </c>
      <c r="L144" s="63">
        <v>1780</v>
      </c>
      <c r="M144" s="77">
        <v>0.309780717020536</v>
      </c>
      <c r="N144" s="63">
        <v>3224</v>
      </c>
      <c r="O144" s="77">
        <v>0.56108597285067874</v>
      </c>
      <c r="P144" s="63">
        <v>3</v>
      </c>
      <c r="Q144" s="77">
        <v>5.221023320570832E-4</v>
      </c>
      <c r="R144" s="63">
        <v>51</v>
      </c>
      <c r="S144" s="77">
        <v>8.8757396449704144E-3</v>
      </c>
      <c r="T144" s="63">
        <v>9</v>
      </c>
      <c r="U144" s="77">
        <v>1.5663069961712496E-3</v>
      </c>
      <c r="V144" s="63">
        <v>585</v>
      </c>
      <c r="W144" s="77">
        <v>0.10180995475113122</v>
      </c>
      <c r="X144" s="63">
        <v>94</v>
      </c>
      <c r="Y144" s="77">
        <v>1.6359206404455272E-2</v>
      </c>
      <c r="Z144" s="63">
        <v>690</v>
      </c>
      <c r="AA144" s="77">
        <v>0.12008353637312913</v>
      </c>
    </row>
  </sheetData>
  <mergeCells count="4">
    <mergeCell ref="B1:K1"/>
    <mergeCell ref="L1:AA1"/>
    <mergeCell ref="L2:AA2"/>
    <mergeCell ref="Z3:AA3"/>
  </mergeCells>
  <phoneticPr fontId="0" type="noConversion"/>
  <printOptions horizontalCentered="1" gridLines="1"/>
  <pageMargins left="0" right="0" top="0.52" bottom="0.65" header="0.24" footer="0.17"/>
  <pageSetup scale="75" orientation="landscape" horizontalDpi="1200" verticalDpi="1200" r:id="rId1"/>
  <headerFooter alignWithMargins="0">
    <oddFooter>&amp;LFC Children Demographic Report 
Sex/Race
FC_M0004_C&amp;RPage &amp;P of &amp;N
Printed &amp;D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370"/>
  <sheetViews>
    <sheetView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RowHeight="12.75" x14ac:dyDescent="0.2"/>
  <cols>
    <col min="1" max="1" width="15.7109375" bestFit="1" customWidth="1"/>
    <col min="2" max="2" width="4.5703125" style="70" bestFit="1" customWidth="1"/>
    <col min="3" max="3" width="8.7109375" style="2" bestFit="1" customWidth="1"/>
    <col min="4" max="4" width="7.7109375" customWidth="1"/>
    <col min="5" max="5" width="7.7109375" style="78" customWidth="1"/>
    <col min="6" max="6" width="5.7109375" bestFit="1" customWidth="1"/>
    <col min="7" max="7" width="7.42578125" style="1" bestFit="1" customWidth="1"/>
    <col min="8" max="8" width="5.7109375" bestFit="1" customWidth="1"/>
    <col min="9" max="9" width="7.42578125" style="1" customWidth="1"/>
    <col min="10" max="10" width="5.7109375" bestFit="1" customWidth="1"/>
    <col min="11" max="11" width="7.5703125" style="1" customWidth="1"/>
    <col min="12" max="12" width="6.7109375" bestFit="1" customWidth="1"/>
    <col min="13" max="13" width="7.5703125" style="1" customWidth="1"/>
    <col min="14" max="14" width="6.7109375" bestFit="1" customWidth="1"/>
    <col min="15" max="15" width="7.42578125" style="1" bestFit="1" customWidth="1"/>
    <col min="16" max="16" width="6.7109375" bestFit="1" customWidth="1"/>
    <col min="17" max="17" width="7.7109375" style="1" customWidth="1"/>
    <col min="18" max="18" width="6.5703125" bestFit="1" customWidth="1"/>
    <col min="19" max="19" width="7.5703125" style="84" customWidth="1"/>
    <col min="20" max="20" width="8" bestFit="1" customWidth="1"/>
    <col min="21" max="21" width="8" style="85" customWidth="1"/>
  </cols>
  <sheetData>
    <row r="1" spans="1:21" ht="14.25" customHeight="1" x14ac:dyDescent="0.2">
      <c r="A1" s="36" t="s">
        <v>221</v>
      </c>
      <c r="B1" s="71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4.25" customHeight="1" thickBot="1" x14ac:dyDescent="0.25">
      <c r="A2" s="37" t="s">
        <v>222</v>
      </c>
      <c r="B2" s="6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21" customFormat="1" ht="13.5" customHeight="1" thickBot="1" x14ac:dyDescent="0.25">
      <c r="A3" s="38"/>
      <c r="B3" s="72"/>
      <c r="C3" s="39"/>
      <c r="D3" s="41" t="s">
        <v>0</v>
      </c>
      <c r="E3" s="75"/>
      <c r="F3" s="40" t="s">
        <v>27</v>
      </c>
      <c r="G3" s="8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75"/>
    </row>
    <row r="4" spans="1:21" s="10" customFormat="1" ht="51.75" customHeight="1" thickBot="1" x14ac:dyDescent="0.2">
      <c r="A4" s="5" t="s">
        <v>28</v>
      </c>
      <c r="B4" s="73" t="s">
        <v>29</v>
      </c>
      <c r="C4" s="6" t="s">
        <v>5</v>
      </c>
      <c r="D4" s="7" t="s">
        <v>6</v>
      </c>
      <c r="E4" s="81" t="s">
        <v>7</v>
      </c>
      <c r="F4" s="7" t="s">
        <v>30</v>
      </c>
      <c r="G4" s="8" t="s">
        <v>31</v>
      </c>
      <c r="H4" s="9" t="s">
        <v>32</v>
      </c>
      <c r="I4" s="8" t="s">
        <v>33</v>
      </c>
      <c r="J4" s="9" t="s">
        <v>34</v>
      </c>
      <c r="K4" s="8" t="s">
        <v>35</v>
      </c>
      <c r="L4" s="9" t="s">
        <v>36</v>
      </c>
      <c r="M4" s="8" t="s">
        <v>37</v>
      </c>
      <c r="N4" s="9" t="s">
        <v>38</v>
      </c>
      <c r="O4" s="8" t="s">
        <v>39</v>
      </c>
      <c r="P4" s="9" t="s">
        <v>217</v>
      </c>
      <c r="Q4" s="8" t="s">
        <v>218</v>
      </c>
      <c r="R4" s="9" t="s">
        <v>219</v>
      </c>
      <c r="S4" s="8" t="s">
        <v>220</v>
      </c>
      <c r="T4" s="8" t="s">
        <v>40</v>
      </c>
      <c r="U4" s="81" t="s">
        <v>41</v>
      </c>
    </row>
    <row r="5" spans="1:21" s="46" customFormat="1" ht="12.75" customHeight="1" x14ac:dyDescent="0.2">
      <c r="A5" s="63" t="s">
        <v>72</v>
      </c>
      <c r="B5" s="69">
        <v>1</v>
      </c>
      <c r="C5" s="63" t="s">
        <v>73</v>
      </c>
      <c r="D5" s="63">
        <v>27</v>
      </c>
      <c r="E5" s="77">
        <v>4.6989209885137488E-3</v>
      </c>
      <c r="F5" s="63">
        <v>1</v>
      </c>
      <c r="G5" s="77">
        <v>3.7037037037037035E-2</v>
      </c>
      <c r="H5" s="63">
        <v>12</v>
      </c>
      <c r="I5" s="77">
        <v>0.44444444444444442</v>
      </c>
      <c r="J5" s="63">
        <v>2</v>
      </c>
      <c r="K5" s="77">
        <v>7.407407407407407E-2</v>
      </c>
      <c r="L5" s="63">
        <v>2</v>
      </c>
      <c r="M5" s="77">
        <v>7.407407407407407E-2</v>
      </c>
      <c r="N5" s="63">
        <v>4</v>
      </c>
      <c r="O5" s="77">
        <v>0.14814814814814814</v>
      </c>
      <c r="P5" s="63">
        <v>1</v>
      </c>
      <c r="Q5" s="77">
        <v>3.7037037037037035E-2</v>
      </c>
      <c r="R5" s="63">
        <v>5</v>
      </c>
      <c r="S5" s="77">
        <v>0.18518518518518517</v>
      </c>
      <c r="T5" s="63">
        <v>0</v>
      </c>
      <c r="U5" s="77">
        <v>0</v>
      </c>
    </row>
    <row r="6" spans="1:21" s="46" customFormat="1" ht="12.75" customHeight="1" x14ac:dyDescent="0.2">
      <c r="A6" s="63" t="s">
        <v>74</v>
      </c>
      <c r="B6" s="69">
        <v>3</v>
      </c>
      <c r="C6" s="63" t="s">
        <v>78</v>
      </c>
      <c r="D6" s="63">
        <v>95</v>
      </c>
      <c r="E6" s="77">
        <v>1.6533240515140969E-2</v>
      </c>
      <c r="F6" s="63">
        <v>2</v>
      </c>
      <c r="G6" s="77">
        <v>2.1052631578947368E-2</v>
      </c>
      <c r="H6" s="63">
        <v>35</v>
      </c>
      <c r="I6" s="77">
        <v>0.36842105263157893</v>
      </c>
      <c r="J6" s="63">
        <v>17</v>
      </c>
      <c r="K6" s="77">
        <v>0.17894736842105263</v>
      </c>
      <c r="L6" s="63">
        <v>8</v>
      </c>
      <c r="M6" s="77">
        <v>8.4210526315789472E-2</v>
      </c>
      <c r="N6" s="63">
        <v>12</v>
      </c>
      <c r="O6" s="77">
        <v>0.12631578947368421</v>
      </c>
      <c r="P6" s="63">
        <v>7</v>
      </c>
      <c r="Q6" s="77">
        <v>7.3684210526315783E-2</v>
      </c>
      <c r="R6" s="63">
        <v>14</v>
      </c>
      <c r="S6" s="77">
        <v>0.14736842105263157</v>
      </c>
      <c r="T6" s="63">
        <v>0</v>
      </c>
      <c r="U6" s="77">
        <v>0</v>
      </c>
    </row>
    <row r="7" spans="1:21" s="46" customFormat="1" ht="12.75" customHeight="1" x14ac:dyDescent="0.2">
      <c r="A7" s="63" t="s">
        <v>76</v>
      </c>
      <c r="B7" s="69">
        <v>510</v>
      </c>
      <c r="C7" s="63" t="s">
        <v>75</v>
      </c>
      <c r="D7" s="63">
        <v>68</v>
      </c>
      <c r="E7" s="77">
        <v>1.1834319526627219E-2</v>
      </c>
      <c r="F7" s="63">
        <v>1</v>
      </c>
      <c r="G7" s="77">
        <v>1.4705882352941176E-2</v>
      </c>
      <c r="H7" s="63">
        <v>11</v>
      </c>
      <c r="I7" s="77">
        <v>0.16176470588235295</v>
      </c>
      <c r="J7" s="63">
        <v>4</v>
      </c>
      <c r="K7" s="77">
        <v>5.8823529411764705E-2</v>
      </c>
      <c r="L7" s="63">
        <v>5</v>
      </c>
      <c r="M7" s="77">
        <v>7.3529411764705885E-2</v>
      </c>
      <c r="N7" s="63">
        <v>11</v>
      </c>
      <c r="O7" s="77">
        <v>0.16176470588235295</v>
      </c>
      <c r="P7" s="63">
        <v>16</v>
      </c>
      <c r="Q7" s="77">
        <v>0.23529411764705882</v>
      </c>
      <c r="R7" s="63">
        <v>20</v>
      </c>
      <c r="S7" s="77">
        <v>0.29411764705882354</v>
      </c>
      <c r="T7" s="63">
        <v>0</v>
      </c>
      <c r="U7" s="77">
        <v>0</v>
      </c>
    </row>
    <row r="8" spans="1:21" s="46" customFormat="1" ht="12.75" customHeight="1" x14ac:dyDescent="0.2">
      <c r="A8" s="63" t="s">
        <v>77</v>
      </c>
      <c r="B8" s="69">
        <v>5</v>
      </c>
      <c r="C8" s="63" t="s">
        <v>78</v>
      </c>
      <c r="D8" s="63">
        <v>49</v>
      </c>
      <c r="E8" s="77">
        <v>8.5276714235990262E-3</v>
      </c>
      <c r="F8" s="63">
        <v>3</v>
      </c>
      <c r="G8" s="77">
        <v>6.1224489795918366E-2</v>
      </c>
      <c r="H8" s="63">
        <v>17</v>
      </c>
      <c r="I8" s="77">
        <v>0.34693877551020408</v>
      </c>
      <c r="J8" s="63">
        <v>12</v>
      </c>
      <c r="K8" s="77">
        <v>0.24489795918367346</v>
      </c>
      <c r="L8" s="63">
        <v>3</v>
      </c>
      <c r="M8" s="77">
        <v>6.1224489795918366E-2</v>
      </c>
      <c r="N8" s="63">
        <v>8</v>
      </c>
      <c r="O8" s="77">
        <v>0.16326530612244897</v>
      </c>
      <c r="P8" s="63">
        <v>5</v>
      </c>
      <c r="Q8" s="77">
        <v>0.10204081632653061</v>
      </c>
      <c r="R8" s="63">
        <v>1</v>
      </c>
      <c r="S8" s="77">
        <v>2.0408163265306121E-2</v>
      </c>
      <c r="T8" s="63">
        <v>0</v>
      </c>
      <c r="U8" s="77">
        <v>0</v>
      </c>
    </row>
    <row r="9" spans="1:21" s="46" customFormat="1" ht="12.75" customHeight="1" x14ac:dyDescent="0.2">
      <c r="A9" s="63" t="s">
        <v>79</v>
      </c>
      <c r="B9" s="69">
        <v>7</v>
      </c>
      <c r="C9" s="63" t="s">
        <v>80</v>
      </c>
      <c r="D9" s="63">
        <v>6</v>
      </c>
      <c r="E9" s="77">
        <v>1.0442046641141664E-3</v>
      </c>
      <c r="F9" s="63">
        <v>0</v>
      </c>
      <c r="G9" s="77">
        <v>0</v>
      </c>
      <c r="H9" s="63">
        <v>0</v>
      </c>
      <c r="I9" s="77">
        <v>0</v>
      </c>
      <c r="J9" s="63">
        <v>0</v>
      </c>
      <c r="K9" s="77">
        <v>0</v>
      </c>
      <c r="L9" s="63">
        <v>2</v>
      </c>
      <c r="M9" s="77">
        <v>0.33333333333333331</v>
      </c>
      <c r="N9" s="63">
        <v>1</v>
      </c>
      <c r="O9" s="77">
        <v>0.16666666666666666</v>
      </c>
      <c r="P9" s="63">
        <v>0</v>
      </c>
      <c r="Q9" s="77">
        <v>0</v>
      </c>
      <c r="R9" s="63">
        <v>3</v>
      </c>
      <c r="S9" s="77">
        <v>0.5</v>
      </c>
      <c r="T9" s="63">
        <v>0</v>
      </c>
      <c r="U9" s="77">
        <v>0</v>
      </c>
    </row>
    <row r="10" spans="1:21" s="46" customFormat="1" ht="12.75" customHeight="1" x14ac:dyDescent="0.2">
      <c r="A10" s="63" t="s">
        <v>81</v>
      </c>
      <c r="B10" s="69">
        <v>9</v>
      </c>
      <c r="C10" s="63" t="s">
        <v>78</v>
      </c>
      <c r="D10" s="63">
        <v>24</v>
      </c>
      <c r="E10" s="77">
        <v>4.1768186564566656E-3</v>
      </c>
      <c r="F10" s="63">
        <v>2</v>
      </c>
      <c r="G10" s="77">
        <v>8.3333333333333329E-2</v>
      </c>
      <c r="H10" s="63">
        <v>6</v>
      </c>
      <c r="I10" s="77">
        <v>0.25</v>
      </c>
      <c r="J10" s="63">
        <v>2</v>
      </c>
      <c r="K10" s="77">
        <v>8.3333333333333329E-2</v>
      </c>
      <c r="L10" s="63">
        <v>2</v>
      </c>
      <c r="M10" s="77">
        <v>8.3333333333333329E-2</v>
      </c>
      <c r="N10" s="63">
        <v>5</v>
      </c>
      <c r="O10" s="77">
        <v>0.20833333333333334</v>
      </c>
      <c r="P10" s="63">
        <v>3</v>
      </c>
      <c r="Q10" s="77">
        <v>0.125</v>
      </c>
      <c r="R10" s="63">
        <v>4</v>
      </c>
      <c r="S10" s="77">
        <v>0.16666666666666666</v>
      </c>
      <c r="T10" s="63">
        <v>0</v>
      </c>
      <c r="U10" s="77">
        <v>0</v>
      </c>
    </row>
    <row r="11" spans="1:21" s="46" customFormat="1" ht="12.75" customHeight="1" x14ac:dyDescent="0.2">
      <c r="A11" s="63" t="s">
        <v>82</v>
      </c>
      <c r="B11" s="69">
        <v>11</v>
      </c>
      <c r="C11" s="63" t="s">
        <v>78</v>
      </c>
      <c r="D11" s="63">
        <v>18</v>
      </c>
      <c r="E11" s="77">
        <v>3.1326139923424992E-3</v>
      </c>
      <c r="F11" s="63">
        <v>0</v>
      </c>
      <c r="G11" s="77">
        <v>0</v>
      </c>
      <c r="H11" s="63">
        <v>4</v>
      </c>
      <c r="I11" s="77">
        <v>0.22222222222222221</v>
      </c>
      <c r="J11" s="63">
        <v>1</v>
      </c>
      <c r="K11" s="77">
        <v>5.5555555555555552E-2</v>
      </c>
      <c r="L11" s="63">
        <v>2</v>
      </c>
      <c r="M11" s="77">
        <v>0.1111111111111111</v>
      </c>
      <c r="N11" s="63">
        <v>5</v>
      </c>
      <c r="O11" s="77">
        <v>0.27777777777777779</v>
      </c>
      <c r="P11" s="63">
        <v>3</v>
      </c>
      <c r="Q11" s="77">
        <v>0.16666666666666666</v>
      </c>
      <c r="R11" s="63">
        <v>3</v>
      </c>
      <c r="S11" s="77">
        <v>0.16666666666666666</v>
      </c>
      <c r="T11" s="63">
        <v>0</v>
      </c>
      <c r="U11" s="77">
        <v>0</v>
      </c>
    </row>
    <row r="12" spans="1:21" s="46" customFormat="1" ht="12.75" customHeight="1" x14ac:dyDescent="0.2">
      <c r="A12" s="63" t="s">
        <v>83</v>
      </c>
      <c r="B12" s="69">
        <v>13</v>
      </c>
      <c r="C12" s="63" t="s">
        <v>75</v>
      </c>
      <c r="D12" s="63">
        <v>86</v>
      </c>
      <c r="E12" s="77">
        <v>1.4966933518969718E-2</v>
      </c>
      <c r="F12" s="63">
        <v>8</v>
      </c>
      <c r="G12" s="77">
        <v>9.3023255813953487E-2</v>
      </c>
      <c r="H12" s="63">
        <v>22</v>
      </c>
      <c r="I12" s="77">
        <v>0.2558139534883721</v>
      </c>
      <c r="J12" s="63">
        <v>12</v>
      </c>
      <c r="K12" s="77">
        <v>0.13953488372093023</v>
      </c>
      <c r="L12" s="63">
        <v>10</v>
      </c>
      <c r="M12" s="77">
        <v>0.11627906976744186</v>
      </c>
      <c r="N12" s="63">
        <v>9</v>
      </c>
      <c r="O12" s="77">
        <v>0.10465116279069768</v>
      </c>
      <c r="P12" s="63">
        <v>8</v>
      </c>
      <c r="Q12" s="77">
        <v>9.3023255813953487E-2</v>
      </c>
      <c r="R12" s="63">
        <v>17</v>
      </c>
      <c r="S12" s="77">
        <v>0.19767441860465115</v>
      </c>
      <c r="T12" s="63">
        <v>0</v>
      </c>
      <c r="U12" s="77">
        <v>0</v>
      </c>
    </row>
    <row r="13" spans="1:21" s="46" customFormat="1" ht="12.75" customHeight="1" x14ac:dyDescent="0.2">
      <c r="A13" s="63" t="s">
        <v>84</v>
      </c>
      <c r="B13" s="69">
        <v>15</v>
      </c>
      <c r="C13" s="63" t="s">
        <v>78</v>
      </c>
      <c r="D13" s="63">
        <v>100</v>
      </c>
      <c r="E13" s="77">
        <v>1.7403411068569439E-2</v>
      </c>
      <c r="F13" s="63">
        <v>5</v>
      </c>
      <c r="G13" s="77">
        <v>0.05</v>
      </c>
      <c r="H13" s="63">
        <v>26</v>
      </c>
      <c r="I13" s="77">
        <v>0.26</v>
      </c>
      <c r="J13" s="63">
        <v>16</v>
      </c>
      <c r="K13" s="77">
        <v>0.16</v>
      </c>
      <c r="L13" s="63">
        <v>19</v>
      </c>
      <c r="M13" s="77">
        <v>0.19</v>
      </c>
      <c r="N13" s="63">
        <v>8</v>
      </c>
      <c r="O13" s="77">
        <v>0.08</v>
      </c>
      <c r="P13" s="63">
        <v>13</v>
      </c>
      <c r="Q13" s="77">
        <v>0.13</v>
      </c>
      <c r="R13" s="63">
        <v>13</v>
      </c>
      <c r="S13" s="77">
        <v>0.13</v>
      </c>
      <c r="T13" s="63">
        <v>0</v>
      </c>
      <c r="U13" s="77">
        <v>0</v>
      </c>
    </row>
    <row r="14" spans="1:21" s="46" customFormat="1" ht="12.75" customHeight="1" x14ac:dyDescent="0.2">
      <c r="A14" s="63" t="s">
        <v>85</v>
      </c>
      <c r="B14" s="69">
        <v>17</v>
      </c>
      <c r="C14" s="63" t="s">
        <v>78</v>
      </c>
      <c r="D14" s="63">
        <v>0</v>
      </c>
      <c r="E14" s="77">
        <v>0</v>
      </c>
      <c r="F14" s="63">
        <v>0</v>
      </c>
      <c r="G14" s="77">
        <v>0</v>
      </c>
      <c r="H14" s="63">
        <v>0</v>
      </c>
      <c r="I14" s="77">
        <v>0</v>
      </c>
      <c r="J14" s="63">
        <v>0</v>
      </c>
      <c r="K14" s="77">
        <v>0</v>
      </c>
      <c r="L14" s="63">
        <v>0</v>
      </c>
      <c r="M14" s="77">
        <v>0</v>
      </c>
      <c r="N14" s="63">
        <v>0</v>
      </c>
      <c r="O14" s="77">
        <v>0</v>
      </c>
      <c r="P14" s="63">
        <v>0</v>
      </c>
      <c r="Q14" s="77">
        <v>0</v>
      </c>
      <c r="R14" s="63">
        <v>0</v>
      </c>
      <c r="S14" s="77">
        <v>0</v>
      </c>
      <c r="T14" s="63">
        <v>0</v>
      </c>
      <c r="U14" s="77">
        <v>0</v>
      </c>
    </row>
    <row r="15" spans="1:21" s="46" customFormat="1" ht="12.75" customHeight="1" x14ac:dyDescent="0.2">
      <c r="A15" s="63" t="s">
        <v>86</v>
      </c>
      <c r="B15" s="69">
        <v>515</v>
      </c>
      <c r="C15" s="63" t="s">
        <v>78</v>
      </c>
      <c r="D15" s="63">
        <v>0</v>
      </c>
      <c r="E15" s="77">
        <v>0</v>
      </c>
      <c r="F15" s="63">
        <v>0</v>
      </c>
      <c r="G15" s="77">
        <v>0</v>
      </c>
      <c r="H15" s="63">
        <v>0</v>
      </c>
      <c r="I15" s="77">
        <v>0</v>
      </c>
      <c r="J15" s="63">
        <v>0</v>
      </c>
      <c r="K15" s="77">
        <v>0</v>
      </c>
      <c r="L15" s="63">
        <v>0</v>
      </c>
      <c r="M15" s="77">
        <v>0</v>
      </c>
      <c r="N15" s="63">
        <v>0</v>
      </c>
      <c r="O15" s="77">
        <v>0</v>
      </c>
      <c r="P15" s="63">
        <v>0</v>
      </c>
      <c r="Q15" s="77">
        <v>0</v>
      </c>
      <c r="R15" s="63">
        <v>0</v>
      </c>
      <c r="S15" s="77">
        <v>0</v>
      </c>
      <c r="T15" s="63">
        <v>0</v>
      </c>
      <c r="U15" s="77">
        <v>0</v>
      </c>
    </row>
    <row r="16" spans="1:21" s="46" customFormat="1" ht="12.75" customHeight="1" x14ac:dyDescent="0.2">
      <c r="A16" s="63" t="s">
        <v>87</v>
      </c>
      <c r="B16" s="69">
        <v>19</v>
      </c>
      <c r="C16" s="63" t="s">
        <v>78</v>
      </c>
      <c r="D16" s="63">
        <v>67</v>
      </c>
      <c r="E16" s="77">
        <v>1.1660285415941524E-2</v>
      </c>
      <c r="F16" s="63">
        <v>6</v>
      </c>
      <c r="G16" s="77">
        <v>8.9552238805970144E-2</v>
      </c>
      <c r="H16" s="63">
        <v>12</v>
      </c>
      <c r="I16" s="77">
        <v>0.17910447761194029</v>
      </c>
      <c r="J16" s="63">
        <v>3</v>
      </c>
      <c r="K16" s="77">
        <v>4.4776119402985072E-2</v>
      </c>
      <c r="L16" s="63">
        <v>6</v>
      </c>
      <c r="M16" s="77">
        <v>8.9552238805970144E-2</v>
      </c>
      <c r="N16" s="63">
        <v>8</v>
      </c>
      <c r="O16" s="77">
        <v>0.11940298507462686</v>
      </c>
      <c r="P16" s="63">
        <v>19</v>
      </c>
      <c r="Q16" s="77">
        <v>0.28358208955223879</v>
      </c>
      <c r="R16" s="63">
        <v>13</v>
      </c>
      <c r="S16" s="77">
        <v>0.19402985074626866</v>
      </c>
      <c r="T16" s="63">
        <v>0</v>
      </c>
      <c r="U16" s="77">
        <v>0</v>
      </c>
    </row>
    <row r="17" spans="1:21" s="46" customFormat="1" ht="12.75" customHeight="1" x14ac:dyDescent="0.2">
      <c r="A17" s="63" t="s">
        <v>88</v>
      </c>
      <c r="B17" s="69">
        <v>21</v>
      </c>
      <c r="C17" s="63" t="s">
        <v>89</v>
      </c>
      <c r="D17" s="63">
        <v>6</v>
      </c>
      <c r="E17" s="77">
        <v>1.0442046641141664E-3</v>
      </c>
      <c r="F17" s="63">
        <v>0</v>
      </c>
      <c r="G17" s="77">
        <v>0</v>
      </c>
      <c r="H17" s="63">
        <v>2</v>
      </c>
      <c r="I17" s="77">
        <v>0.33333333333333331</v>
      </c>
      <c r="J17" s="63">
        <v>1</v>
      </c>
      <c r="K17" s="77">
        <v>0.16666666666666666</v>
      </c>
      <c r="L17" s="63">
        <v>0</v>
      </c>
      <c r="M17" s="77">
        <v>0</v>
      </c>
      <c r="N17" s="63">
        <v>0</v>
      </c>
      <c r="O17" s="77">
        <v>0</v>
      </c>
      <c r="P17" s="63">
        <v>1</v>
      </c>
      <c r="Q17" s="77">
        <v>0.16666666666666666</v>
      </c>
      <c r="R17" s="63">
        <v>2</v>
      </c>
      <c r="S17" s="77">
        <v>0.33333333333333331</v>
      </c>
      <c r="T17" s="63">
        <v>0</v>
      </c>
      <c r="U17" s="77">
        <v>0</v>
      </c>
    </row>
    <row r="18" spans="1:21" s="46" customFormat="1" ht="12.75" customHeight="1" x14ac:dyDescent="0.2">
      <c r="A18" s="63" t="s">
        <v>90</v>
      </c>
      <c r="B18" s="69">
        <v>23</v>
      </c>
      <c r="C18" s="63" t="s">
        <v>78</v>
      </c>
      <c r="D18" s="63">
        <v>10</v>
      </c>
      <c r="E18" s="77">
        <v>1.7403411068569439E-3</v>
      </c>
      <c r="F18" s="63">
        <v>0</v>
      </c>
      <c r="G18" s="77">
        <v>0</v>
      </c>
      <c r="H18" s="63">
        <v>0</v>
      </c>
      <c r="I18" s="77">
        <v>0</v>
      </c>
      <c r="J18" s="63">
        <v>1</v>
      </c>
      <c r="K18" s="77">
        <v>0.1</v>
      </c>
      <c r="L18" s="63">
        <v>1</v>
      </c>
      <c r="M18" s="77">
        <v>0.1</v>
      </c>
      <c r="N18" s="63">
        <v>3</v>
      </c>
      <c r="O18" s="77">
        <v>0.3</v>
      </c>
      <c r="P18" s="63">
        <v>3</v>
      </c>
      <c r="Q18" s="77">
        <v>0.3</v>
      </c>
      <c r="R18" s="63">
        <v>2</v>
      </c>
      <c r="S18" s="77">
        <v>0.2</v>
      </c>
      <c r="T18" s="63">
        <v>0</v>
      </c>
      <c r="U18" s="77">
        <v>0</v>
      </c>
    </row>
    <row r="19" spans="1:21" s="46" customFormat="1" ht="12.75" customHeight="1" x14ac:dyDescent="0.2">
      <c r="A19" s="63" t="s">
        <v>91</v>
      </c>
      <c r="B19" s="69">
        <v>520</v>
      </c>
      <c r="C19" s="63" t="s">
        <v>89</v>
      </c>
      <c r="D19" s="63">
        <v>48</v>
      </c>
      <c r="E19" s="77">
        <v>8.3536373129133312E-3</v>
      </c>
      <c r="F19" s="63">
        <v>3</v>
      </c>
      <c r="G19" s="77">
        <v>6.25E-2</v>
      </c>
      <c r="H19" s="63">
        <v>11</v>
      </c>
      <c r="I19" s="77">
        <v>0.22916666666666666</v>
      </c>
      <c r="J19" s="63">
        <v>6</v>
      </c>
      <c r="K19" s="77">
        <v>0.125</v>
      </c>
      <c r="L19" s="63">
        <v>5</v>
      </c>
      <c r="M19" s="77">
        <v>0.10416666666666667</v>
      </c>
      <c r="N19" s="63">
        <v>7</v>
      </c>
      <c r="O19" s="77">
        <v>0.14583333333333334</v>
      </c>
      <c r="P19" s="63">
        <v>6</v>
      </c>
      <c r="Q19" s="77">
        <v>0.125</v>
      </c>
      <c r="R19" s="63">
        <v>10</v>
      </c>
      <c r="S19" s="77">
        <v>0.20833333333333334</v>
      </c>
      <c r="T19" s="63">
        <v>0</v>
      </c>
      <c r="U19" s="77">
        <v>0</v>
      </c>
    </row>
    <row r="20" spans="1:21" s="46" customFormat="1" ht="12.75" customHeight="1" x14ac:dyDescent="0.2">
      <c r="A20" s="63" t="s">
        <v>92</v>
      </c>
      <c r="B20" s="69">
        <v>25</v>
      </c>
      <c r="C20" s="63" t="s">
        <v>73</v>
      </c>
      <c r="D20" s="63">
        <v>6</v>
      </c>
      <c r="E20" s="77">
        <v>1.0442046641141664E-3</v>
      </c>
      <c r="F20" s="63">
        <v>0</v>
      </c>
      <c r="G20" s="77">
        <v>0</v>
      </c>
      <c r="H20" s="63">
        <v>0</v>
      </c>
      <c r="I20" s="77">
        <v>0</v>
      </c>
      <c r="J20" s="63">
        <v>3</v>
      </c>
      <c r="K20" s="77">
        <v>0.5</v>
      </c>
      <c r="L20" s="63">
        <v>0</v>
      </c>
      <c r="M20" s="77">
        <v>0</v>
      </c>
      <c r="N20" s="63">
        <v>2</v>
      </c>
      <c r="O20" s="77">
        <v>0.33333333333333331</v>
      </c>
      <c r="P20" s="63">
        <v>0</v>
      </c>
      <c r="Q20" s="77">
        <v>0</v>
      </c>
      <c r="R20" s="63">
        <v>1</v>
      </c>
      <c r="S20" s="77">
        <v>0.16666666666666666</v>
      </c>
      <c r="T20" s="63">
        <v>0</v>
      </c>
      <c r="U20" s="77">
        <v>0</v>
      </c>
    </row>
    <row r="21" spans="1:21" s="46" customFormat="1" ht="12.75" customHeight="1" x14ac:dyDescent="0.2">
      <c r="A21" s="63" t="s">
        <v>93</v>
      </c>
      <c r="B21" s="69">
        <v>27</v>
      </c>
      <c r="C21" s="63" t="s">
        <v>89</v>
      </c>
      <c r="D21" s="63">
        <v>54</v>
      </c>
      <c r="E21" s="77">
        <v>9.3978419770274976E-3</v>
      </c>
      <c r="F21" s="63">
        <v>4</v>
      </c>
      <c r="G21" s="77">
        <v>7.407407407407407E-2</v>
      </c>
      <c r="H21" s="63">
        <v>8</v>
      </c>
      <c r="I21" s="77">
        <v>0.14814814814814814</v>
      </c>
      <c r="J21" s="63">
        <v>9</v>
      </c>
      <c r="K21" s="77">
        <v>0.16666666666666666</v>
      </c>
      <c r="L21" s="63">
        <v>2</v>
      </c>
      <c r="M21" s="77">
        <v>3.7037037037037035E-2</v>
      </c>
      <c r="N21" s="63">
        <v>10</v>
      </c>
      <c r="O21" s="77">
        <v>0.18518518518518517</v>
      </c>
      <c r="P21" s="63">
        <v>9</v>
      </c>
      <c r="Q21" s="77">
        <v>0.16666666666666666</v>
      </c>
      <c r="R21" s="63">
        <v>12</v>
      </c>
      <c r="S21" s="77">
        <v>0.22222222222222221</v>
      </c>
      <c r="T21" s="63">
        <v>0</v>
      </c>
      <c r="U21" s="77">
        <v>0</v>
      </c>
    </row>
    <row r="22" spans="1:21" s="46" customFormat="1" ht="12.75" customHeight="1" x14ac:dyDescent="0.2">
      <c r="A22" s="63" t="s">
        <v>94</v>
      </c>
      <c r="B22" s="69">
        <v>29</v>
      </c>
      <c r="C22" s="63" t="s">
        <v>80</v>
      </c>
      <c r="D22" s="63">
        <v>10</v>
      </c>
      <c r="E22" s="77">
        <v>1.7403411068569439E-3</v>
      </c>
      <c r="F22" s="63">
        <v>0</v>
      </c>
      <c r="G22" s="77">
        <v>0</v>
      </c>
      <c r="H22" s="63">
        <v>1</v>
      </c>
      <c r="I22" s="77">
        <v>0.1</v>
      </c>
      <c r="J22" s="63">
        <v>4</v>
      </c>
      <c r="K22" s="77">
        <v>0.4</v>
      </c>
      <c r="L22" s="63">
        <v>2</v>
      </c>
      <c r="M22" s="77">
        <v>0.2</v>
      </c>
      <c r="N22" s="63">
        <v>0</v>
      </c>
      <c r="O22" s="77">
        <v>0</v>
      </c>
      <c r="P22" s="63">
        <v>2</v>
      </c>
      <c r="Q22" s="77">
        <v>0.2</v>
      </c>
      <c r="R22" s="63">
        <v>1</v>
      </c>
      <c r="S22" s="77">
        <v>0.1</v>
      </c>
      <c r="T22" s="63">
        <v>0</v>
      </c>
      <c r="U22" s="77">
        <v>0</v>
      </c>
    </row>
    <row r="23" spans="1:21" s="46" customFormat="1" ht="12.75" customHeight="1" x14ac:dyDescent="0.2">
      <c r="A23" s="63" t="s">
        <v>95</v>
      </c>
      <c r="B23" s="69">
        <v>530</v>
      </c>
      <c r="C23" s="63" t="s">
        <v>78</v>
      </c>
      <c r="D23" s="63">
        <v>10</v>
      </c>
      <c r="E23" s="77">
        <v>1.7403411068569439E-3</v>
      </c>
      <c r="F23" s="63">
        <v>1</v>
      </c>
      <c r="G23" s="77">
        <v>0.1</v>
      </c>
      <c r="H23" s="63">
        <v>2</v>
      </c>
      <c r="I23" s="77">
        <v>0.2</v>
      </c>
      <c r="J23" s="63">
        <v>2</v>
      </c>
      <c r="K23" s="77">
        <v>0.2</v>
      </c>
      <c r="L23" s="63">
        <v>1</v>
      </c>
      <c r="M23" s="77">
        <v>0.1</v>
      </c>
      <c r="N23" s="63">
        <v>2</v>
      </c>
      <c r="O23" s="77">
        <v>0.2</v>
      </c>
      <c r="P23" s="63">
        <v>2</v>
      </c>
      <c r="Q23" s="77">
        <v>0.2</v>
      </c>
      <c r="R23" s="63">
        <v>0</v>
      </c>
      <c r="S23" s="77">
        <v>0</v>
      </c>
      <c r="T23" s="63">
        <v>0</v>
      </c>
      <c r="U23" s="77">
        <v>0</v>
      </c>
    </row>
    <row r="24" spans="1:21" s="46" customFormat="1" ht="12.75" customHeight="1" x14ac:dyDescent="0.2">
      <c r="A24" s="63" t="s">
        <v>96</v>
      </c>
      <c r="B24" s="69">
        <v>31</v>
      </c>
      <c r="C24" s="63" t="s">
        <v>78</v>
      </c>
      <c r="D24" s="63">
        <v>59</v>
      </c>
      <c r="E24" s="77">
        <v>1.0268012530455969E-2</v>
      </c>
      <c r="F24" s="63">
        <v>5</v>
      </c>
      <c r="G24" s="77">
        <v>8.4745762711864403E-2</v>
      </c>
      <c r="H24" s="63">
        <v>25</v>
      </c>
      <c r="I24" s="77">
        <v>0.42372881355932202</v>
      </c>
      <c r="J24" s="63">
        <v>10</v>
      </c>
      <c r="K24" s="77">
        <v>0.16949152542372881</v>
      </c>
      <c r="L24" s="63">
        <v>6</v>
      </c>
      <c r="M24" s="77">
        <v>0.10169491525423729</v>
      </c>
      <c r="N24" s="63">
        <v>4</v>
      </c>
      <c r="O24" s="77">
        <v>6.7796610169491525E-2</v>
      </c>
      <c r="P24" s="63">
        <v>4</v>
      </c>
      <c r="Q24" s="77">
        <v>6.7796610169491525E-2</v>
      </c>
      <c r="R24" s="63">
        <v>5</v>
      </c>
      <c r="S24" s="77">
        <v>8.4745762711864403E-2</v>
      </c>
      <c r="T24" s="63">
        <v>0</v>
      </c>
      <c r="U24" s="77">
        <v>0</v>
      </c>
    </row>
    <row r="25" spans="1:21" s="46" customFormat="1" ht="12.75" customHeight="1" x14ac:dyDescent="0.2">
      <c r="A25" s="63" t="s">
        <v>97</v>
      </c>
      <c r="B25" s="69">
        <v>33</v>
      </c>
      <c r="C25" s="63" t="s">
        <v>80</v>
      </c>
      <c r="D25" s="63">
        <v>8</v>
      </c>
      <c r="E25" s="77">
        <v>1.3922728854855553E-3</v>
      </c>
      <c r="F25" s="63">
        <v>0</v>
      </c>
      <c r="G25" s="77">
        <v>0</v>
      </c>
      <c r="H25" s="63">
        <v>0</v>
      </c>
      <c r="I25" s="77">
        <v>0</v>
      </c>
      <c r="J25" s="63">
        <v>0</v>
      </c>
      <c r="K25" s="77">
        <v>0</v>
      </c>
      <c r="L25" s="63">
        <v>0</v>
      </c>
      <c r="M25" s="77">
        <v>0</v>
      </c>
      <c r="N25" s="63">
        <v>1</v>
      </c>
      <c r="O25" s="77">
        <v>0.125</v>
      </c>
      <c r="P25" s="63">
        <v>0</v>
      </c>
      <c r="Q25" s="77">
        <v>0</v>
      </c>
      <c r="R25" s="63">
        <v>7</v>
      </c>
      <c r="S25" s="77">
        <v>0.875</v>
      </c>
      <c r="T25" s="63">
        <v>0</v>
      </c>
      <c r="U25" s="77">
        <v>0</v>
      </c>
    </row>
    <row r="26" spans="1:21" s="46" customFormat="1" ht="12.75" customHeight="1" x14ac:dyDescent="0.2">
      <c r="A26" s="63" t="s">
        <v>98</v>
      </c>
      <c r="B26" s="69">
        <v>35</v>
      </c>
      <c r="C26" s="63" t="s">
        <v>89</v>
      </c>
      <c r="D26" s="63">
        <v>38</v>
      </c>
      <c r="E26" s="77">
        <v>6.6132962060563866E-3</v>
      </c>
      <c r="F26" s="63">
        <v>2</v>
      </c>
      <c r="G26" s="77">
        <v>5.2631578947368418E-2</v>
      </c>
      <c r="H26" s="63">
        <v>6</v>
      </c>
      <c r="I26" s="77">
        <v>0.15789473684210525</v>
      </c>
      <c r="J26" s="63">
        <v>3</v>
      </c>
      <c r="K26" s="77">
        <v>7.8947368421052627E-2</v>
      </c>
      <c r="L26" s="63">
        <v>4</v>
      </c>
      <c r="M26" s="77">
        <v>0.10526315789473684</v>
      </c>
      <c r="N26" s="63">
        <v>9</v>
      </c>
      <c r="O26" s="77">
        <v>0.23684210526315788</v>
      </c>
      <c r="P26" s="63">
        <v>10</v>
      </c>
      <c r="Q26" s="77">
        <v>0.26315789473684209</v>
      </c>
      <c r="R26" s="63">
        <v>4</v>
      </c>
      <c r="S26" s="77">
        <v>0.10526315789473684</v>
      </c>
      <c r="T26" s="63">
        <v>0</v>
      </c>
      <c r="U26" s="77">
        <v>0</v>
      </c>
    </row>
    <row r="27" spans="1:21" s="46" customFormat="1" ht="12.75" customHeight="1" x14ac:dyDescent="0.2">
      <c r="A27" s="63" t="s">
        <v>99</v>
      </c>
      <c r="B27" s="69">
        <v>36</v>
      </c>
      <c r="C27" s="63" t="s">
        <v>80</v>
      </c>
      <c r="D27" s="63">
        <v>0</v>
      </c>
      <c r="E27" s="77">
        <v>0</v>
      </c>
      <c r="F27" s="63">
        <v>0</v>
      </c>
      <c r="G27" s="77">
        <v>0</v>
      </c>
      <c r="H27" s="63">
        <v>0</v>
      </c>
      <c r="I27" s="77">
        <v>0</v>
      </c>
      <c r="J27" s="63">
        <v>0</v>
      </c>
      <c r="K27" s="77">
        <v>0</v>
      </c>
      <c r="L27" s="63">
        <v>0</v>
      </c>
      <c r="M27" s="77">
        <v>0</v>
      </c>
      <c r="N27" s="63">
        <v>0</v>
      </c>
      <c r="O27" s="77">
        <v>0</v>
      </c>
      <c r="P27" s="63">
        <v>0</v>
      </c>
      <c r="Q27" s="77">
        <v>0</v>
      </c>
      <c r="R27" s="63">
        <v>0</v>
      </c>
      <c r="S27" s="77">
        <v>0</v>
      </c>
      <c r="T27" s="63">
        <v>0</v>
      </c>
      <c r="U27" s="77">
        <v>0</v>
      </c>
    </row>
    <row r="28" spans="1:21" s="46" customFormat="1" ht="12.75" customHeight="1" x14ac:dyDescent="0.2">
      <c r="A28" s="63" t="s">
        <v>100</v>
      </c>
      <c r="B28" s="69">
        <v>37</v>
      </c>
      <c r="C28" s="63" t="s">
        <v>78</v>
      </c>
      <c r="D28" s="63">
        <v>11</v>
      </c>
      <c r="E28" s="77">
        <v>1.9143752175426383E-3</v>
      </c>
      <c r="F28" s="63">
        <v>0</v>
      </c>
      <c r="G28" s="77">
        <v>0</v>
      </c>
      <c r="H28" s="63">
        <v>3</v>
      </c>
      <c r="I28" s="77">
        <v>0.27272727272727271</v>
      </c>
      <c r="J28" s="63">
        <v>3</v>
      </c>
      <c r="K28" s="77">
        <v>0.27272727272727271</v>
      </c>
      <c r="L28" s="63">
        <v>2</v>
      </c>
      <c r="M28" s="77">
        <v>0.18181818181818182</v>
      </c>
      <c r="N28" s="63">
        <v>0</v>
      </c>
      <c r="O28" s="77">
        <v>0</v>
      </c>
      <c r="P28" s="63">
        <v>2</v>
      </c>
      <c r="Q28" s="77">
        <v>0.18181818181818182</v>
      </c>
      <c r="R28" s="63">
        <v>1</v>
      </c>
      <c r="S28" s="77">
        <v>9.0909090909090912E-2</v>
      </c>
      <c r="T28" s="63">
        <v>0</v>
      </c>
      <c r="U28" s="77">
        <v>0</v>
      </c>
    </row>
    <row r="29" spans="1:21" s="46" customFormat="1" ht="12.75" customHeight="1" x14ac:dyDescent="0.2">
      <c r="A29" s="63" t="s">
        <v>101</v>
      </c>
      <c r="B29" s="69">
        <v>540</v>
      </c>
      <c r="C29" s="63" t="s">
        <v>78</v>
      </c>
      <c r="D29" s="63">
        <v>102</v>
      </c>
      <c r="E29" s="77">
        <v>1.7751479289940829E-2</v>
      </c>
      <c r="F29" s="63">
        <v>12</v>
      </c>
      <c r="G29" s="77">
        <v>0.11764705882352941</v>
      </c>
      <c r="H29" s="63">
        <v>34</v>
      </c>
      <c r="I29" s="77">
        <v>0.33333333333333331</v>
      </c>
      <c r="J29" s="63">
        <v>23</v>
      </c>
      <c r="K29" s="77">
        <v>0.22549019607843138</v>
      </c>
      <c r="L29" s="63">
        <v>5</v>
      </c>
      <c r="M29" s="77">
        <v>4.9019607843137254E-2</v>
      </c>
      <c r="N29" s="63">
        <v>9</v>
      </c>
      <c r="O29" s="77">
        <v>8.8235294117647065E-2</v>
      </c>
      <c r="P29" s="63">
        <v>9</v>
      </c>
      <c r="Q29" s="77">
        <v>8.8235294117647065E-2</v>
      </c>
      <c r="R29" s="63">
        <v>10</v>
      </c>
      <c r="S29" s="77">
        <v>9.8039215686274508E-2</v>
      </c>
      <c r="T29" s="63">
        <v>0</v>
      </c>
      <c r="U29" s="77">
        <v>0</v>
      </c>
    </row>
    <row r="30" spans="1:21" s="46" customFormat="1" ht="12.75" customHeight="1" x14ac:dyDescent="0.2">
      <c r="A30" s="63" t="s">
        <v>102</v>
      </c>
      <c r="B30" s="69">
        <v>550</v>
      </c>
      <c r="C30" s="63" t="s">
        <v>73</v>
      </c>
      <c r="D30" s="63">
        <v>56</v>
      </c>
      <c r="E30" s="77">
        <v>9.7459101983988859E-3</v>
      </c>
      <c r="F30" s="63">
        <v>1</v>
      </c>
      <c r="G30" s="77">
        <v>1.7857142857142856E-2</v>
      </c>
      <c r="H30" s="63">
        <v>9</v>
      </c>
      <c r="I30" s="77">
        <v>0.16071428571428573</v>
      </c>
      <c r="J30" s="63">
        <v>4</v>
      </c>
      <c r="K30" s="77">
        <v>7.1428571428571425E-2</v>
      </c>
      <c r="L30" s="63">
        <v>6</v>
      </c>
      <c r="M30" s="77">
        <v>0.10714285714285714</v>
      </c>
      <c r="N30" s="63">
        <v>12</v>
      </c>
      <c r="O30" s="77">
        <v>0.21428571428571427</v>
      </c>
      <c r="P30" s="63">
        <v>8</v>
      </c>
      <c r="Q30" s="77">
        <v>0.14285714285714285</v>
      </c>
      <c r="R30" s="63">
        <v>16</v>
      </c>
      <c r="S30" s="77">
        <v>0.2857142857142857</v>
      </c>
      <c r="T30" s="63">
        <v>0</v>
      </c>
      <c r="U30" s="77">
        <v>0</v>
      </c>
    </row>
    <row r="31" spans="1:21" s="46" customFormat="1" ht="12.75" customHeight="1" x14ac:dyDescent="0.2">
      <c r="A31" s="63" t="s">
        <v>103</v>
      </c>
      <c r="B31" s="69">
        <v>41</v>
      </c>
      <c r="C31" s="63" t="s">
        <v>80</v>
      </c>
      <c r="D31" s="63">
        <v>141</v>
      </c>
      <c r="E31" s="77">
        <v>2.453880960668291E-2</v>
      </c>
      <c r="F31" s="63">
        <v>7</v>
      </c>
      <c r="G31" s="77">
        <v>4.9645390070921988E-2</v>
      </c>
      <c r="H31" s="63">
        <v>30</v>
      </c>
      <c r="I31" s="77">
        <v>0.21276595744680851</v>
      </c>
      <c r="J31" s="63">
        <v>13</v>
      </c>
      <c r="K31" s="77">
        <v>9.2198581560283682E-2</v>
      </c>
      <c r="L31" s="63">
        <v>16</v>
      </c>
      <c r="M31" s="77">
        <v>0.11347517730496454</v>
      </c>
      <c r="N31" s="63">
        <v>25</v>
      </c>
      <c r="O31" s="77">
        <v>0.1773049645390071</v>
      </c>
      <c r="P31" s="63">
        <v>29</v>
      </c>
      <c r="Q31" s="77">
        <v>0.20567375886524822</v>
      </c>
      <c r="R31" s="63">
        <v>21</v>
      </c>
      <c r="S31" s="77">
        <v>0.14893617021276595</v>
      </c>
      <c r="T31" s="63">
        <v>0</v>
      </c>
      <c r="U31" s="77">
        <v>0</v>
      </c>
    </row>
    <row r="32" spans="1:21" s="46" customFormat="1" ht="12.75" customHeight="1" x14ac:dyDescent="0.2">
      <c r="A32" s="63" t="s">
        <v>104</v>
      </c>
      <c r="B32" s="69">
        <v>43</v>
      </c>
      <c r="C32" s="63" t="s">
        <v>75</v>
      </c>
      <c r="D32" s="63">
        <v>6</v>
      </c>
      <c r="E32" s="77">
        <v>1.0442046641141664E-3</v>
      </c>
      <c r="F32" s="63">
        <v>0</v>
      </c>
      <c r="G32" s="77">
        <v>0</v>
      </c>
      <c r="H32" s="63">
        <v>0</v>
      </c>
      <c r="I32" s="77">
        <v>0</v>
      </c>
      <c r="J32" s="63">
        <v>0</v>
      </c>
      <c r="K32" s="77">
        <v>0</v>
      </c>
      <c r="L32" s="63">
        <v>0</v>
      </c>
      <c r="M32" s="77">
        <v>0</v>
      </c>
      <c r="N32" s="63">
        <v>3</v>
      </c>
      <c r="O32" s="77">
        <v>0.5</v>
      </c>
      <c r="P32" s="63">
        <v>2</v>
      </c>
      <c r="Q32" s="77">
        <v>0.33333333333333331</v>
      </c>
      <c r="R32" s="63">
        <v>1</v>
      </c>
      <c r="S32" s="77">
        <v>0.16666666666666666</v>
      </c>
      <c r="T32" s="63">
        <v>0</v>
      </c>
      <c r="U32" s="77">
        <v>0</v>
      </c>
    </row>
    <row r="33" spans="1:21" s="46" customFormat="1" ht="12.75" customHeight="1" x14ac:dyDescent="0.2">
      <c r="A33" s="63" t="s">
        <v>105</v>
      </c>
      <c r="B33" s="69">
        <v>570</v>
      </c>
      <c r="C33" s="63" t="s">
        <v>80</v>
      </c>
      <c r="D33" s="63">
        <v>19</v>
      </c>
      <c r="E33" s="77">
        <v>3.3066481030281933E-3</v>
      </c>
      <c r="F33" s="63">
        <v>2</v>
      </c>
      <c r="G33" s="77">
        <v>0.10526315789473684</v>
      </c>
      <c r="H33" s="63">
        <v>3</v>
      </c>
      <c r="I33" s="77">
        <v>0.15789473684210525</v>
      </c>
      <c r="J33" s="63">
        <v>3</v>
      </c>
      <c r="K33" s="77">
        <v>0.15789473684210525</v>
      </c>
      <c r="L33" s="63">
        <v>4</v>
      </c>
      <c r="M33" s="77">
        <v>0.21052631578947367</v>
      </c>
      <c r="N33" s="63">
        <v>3</v>
      </c>
      <c r="O33" s="77">
        <v>0.15789473684210525</v>
      </c>
      <c r="P33" s="63">
        <v>3</v>
      </c>
      <c r="Q33" s="77">
        <v>0.15789473684210525</v>
      </c>
      <c r="R33" s="63">
        <v>1</v>
      </c>
      <c r="S33" s="77">
        <v>5.2631578947368418E-2</v>
      </c>
      <c r="T33" s="63">
        <v>0</v>
      </c>
      <c r="U33" s="77">
        <v>0</v>
      </c>
    </row>
    <row r="34" spans="1:21" s="46" customFormat="1" ht="12.75" customHeight="1" x14ac:dyDescent="0.2">
      <c r="A34" s="63" t="s">
        <v>106</v>
      </c>
      <c r="B34" s="69">
        <v>580</v>
      </c>
      <c r="C34" s="63" t="s">
        <v>78</v>
      </c>
      <c r="D34" s="63">
        <v>1</v>
      </c>
      <c r="E34" s="77">
        <v>1.7403411068569441E-4</v>
      </c>
      <c r="F34" s="63">
        <v>0</v>
      </c>
      <c r="G34" s="77">
        <v>0</v>
      </c>
      <c r="H34" s="63">
        <v>0</v>
      </c>
      <c r="I34" s="77">
        <v>0</v>
      </c>
      <c r="J34" s="63">
        <v>0</v>
      </c>
      <c r="K34" s="77">
        <v>0</v>
      </c>
      <c r="L34" s="63">
        <v>0</v>
      </c>
      <c r="M34" s="77">
        <v>0</v>
      </c>
      <c r="N34" s="63">
        <v>0</v>
      </c>
      <c r="O34" s="77">
        <v>0</v>
      </c>
      <c r="P34" s="63">
        <v>1</v>
      </c>
      <c r="Q34" s="77">
        <v>1</v>
      </c>
      <c r="R34" s="63">
        <v>0</v>
      </c>
      <c r="S34" s="77">
        <v>0</v>
      </c>
      <c r="T34" s="63">
        <v>0</v>
      </c>
      <c r="U34" s="77">
        <v>0</v>
      </c>
    </row>
    <row r="35" spans="1:21" s="46" customFormat="1" ht="12.75" customHeight="1" x14ac:dyDescent="0.2">
      <c r="A35" s="63" t="s">
        <v>107</v>
      </c>
      <c r="B35" s="69">
        <v>45</v>
      </c>
      <c r="C35" s="63" t="s">
        <v>78</v>
      </c>
      <c r="D35" s="63">
        <v>10</v>
      </c>
      <c r="E35" s="77">
        <v>1.7403411068569439E-3</v>
      </c>
      <c r="F35" s="63">
        <v>1</v>
      </c>
      <c r="G35" s="77">
        <v>0.1</v>
      </c>
      <c r="H35" s="63">
        <v>3</v>
      </c>
      <c r="I35" s="77">
        <v>0.3</v>
      </c>
      <c r="J35" s="63">
        <v>1</v>
      </c>
      <c r="K35" s="77">
        <v>0.1</v>
      </c>
      <c r="L35" s="63">
        <v>0</v>
      </c>
      <c r="M35" s="77">
        <v>0</v>
      </c>
      <c r="N35" s="63">
        <v>1</v>
      </c>
      <c r="O35" s="77">
        <v>0.1</v>
      </c>
      <c r="P35" s="63">
        <v>2</v>
      </c>
      <c r="Q35" s="77">
        <v>0.2</v>
      </c>
      <c r="R35" s="63">
        <v>2</v>
      </c>
      <c r="S35" s="77">
        <v>0.2</v>
      </c>
      <c r="T35" s="63">
        <v>0</v>
      </c>
      <c r="U35" s="77">
        <v>0</v>
      </c>
    </row>
    <row r="36" spans="1:21" s="46" customFormat="1" ht="12.75" customHeight="1" x14ac:dyDescent="0.2">
      <c r="A36" s="63" t="s">
        <v>108</v>
      </c>
      <c r="B36" s="69">
        <v>47</v>
      </c>
      <c r="C36" s="63" t="s">
        <v>75</v>
      </c>
      <c r="D36" s="63">
        <v>15</v>
      </c>
      <c r="E36" s="77">
        <v>2.610511660285416E-3</v>
      </c>
      <c r="F36" s="63">
        <v>0</v>
      </c>
      <c r="G36" s="77">
        <v>0</v>
      </c>
      <c r="H36" s="63">
        <v>2</v>
      </c>
      <c r="I36" s="77">
        <v>0.13333333333333333</v>
      </c>
      <c r="J36" s="63">
        <v>2</v>
      </c>
      <c r="K36" s="77">
        <v>0.13333333333333333</v>
      </c>
      <c r="L36" s="63">
        <v>1</v>
      </c>
      <c r="M36" s="77">
        <v>6.6666666666666666E-2</v>
      </c>
      <c r="N36" s="63">
        <v>3</v>
      </c>
      <c r="O36" s="77">
        <v>0.2</v>
      </c>
      <c r="P36" s="63">
        <v>6</v>
      </c>
      <c r="Q36" s="77">
        <v>0.4</v>
      </c>
      <c r="R36" s="63">
        <v>1</v>
      </c>
      <c r="S36" s="77">
        <v>6.6666666666666666E-2</v>
      </c>
      <c r="T36" s="63">
        <v>0</v>
      </c>
      <c r="U36" s="77">
        <v>0</v>
      </c>
    </row>
    <row r="37" spans="1:21" s="46" customFormat="1" ht="12.75" customHeight="1" x14ac:dyDescent="0.2">
      <c r="A37" s="63" t="s">
        <v>109</v>
      </c>
      <c r="B37" s="69">
        <v>49</v>
      </c>
      <c r="C37" s="63" t="s">
        <v>80</v>
      </c>
      <c r="D37" s="63">
        <v>2</v>
      </c>
      <c r="E37" s="77">
        <v>3.4806822137138882E-4</v>
      </c>
      <c r="F37" s="63">
        <v>0</v>
      </c>
      <c r="G37" s="77">
        <v>0</v>
      </c>
      <c r="H37" s="63">
        <v>0</v>
      </c>
      <c r="I37" s="77">
        <v>0</v>
      </c>
      <c r="J37" s="63">
        <v>0</v>
      </c>
      <c r="K37" s="77">
        <v>0</v>
      </c>
      <c r="L37" s="63">
        <v>0</v>
      </c>
      <c r="M37" s="77">
        <v>0</v>
      </c>
      <c r="N37" s="63">
        <v>0</v>
      </c>
      <c r="O37" s="77">
        <v>0</v>
      </c>
      <c r="P37" s="63">
        <v>2</v>
      </c>
      <c r="Q37" s="77">
        <v>1</v>
      </c>
      <c r="R37" s="63">
        <v>0</v>
      </c>
      <c r="S37" s="77">
        <v>0</v>
      </c>
      <c r="T37" s="63">
        <v>0</v>
      </c>
      <c r="U37" s="77">
        <v>0</v>
      </c>
    </row>
    <row r="38" spans="1:21" s="46" customFormat="1" ht="12.75" customHeight="1" x14ac:dyDescent="0.2">
      <c r="A38" s="63" t="s">
        <v>110</v>
      </c>
      <c r="B38" s="69">
        <v>590</v>
      </c>
      <c r="C38" s="63" t="s">
        <v>78</v>
      </c>
      <c r="D38" s="63">
        <v>68</v>
      </c>
      <c r="E38" s="77">
        <v>1.1834319526627219E-2</v>
      </c>
      <c r="F38" s="63">
        <v>3</v>
      </c>
      <c r="G38" s="77">
        <v>4.4117647058823532E-2</v>
      </c>
      <c r="H38" s="63">
        <v>5</v>
      </c>
      <c r="I38" s="77">
        <v>7.3529411764705885E-2</v>
      </c>
      <c r="J38" s="63">
        <v>6</v>
      </c>
      <c r="K38" s="77">
        <v>8.8235294117647065E-2</v>
      </c>
      <c r="L38" s="63">
        <v>8</v>
      </c>
      <c r="M38" s="77">
        <v>0.11764705882352941</v>
      </c>
      <c r="N38" s="63">
        <v>13</v>
      </c>
      <c r="O38" s="77">
        <v>0.19117647058823528</v>
      </c>
      <c r="P38" s="63">
        <v>22</v>
      </c>
      <c r="Q38" s="77">
        <v>0.3235294117647059</v>
      </c>
      <c r="R38" s="63">
        <v>11</v>
      </c>
      <c r="S38" s="77">
        <v>0.16176470588235295</v>
      </c>
      <c r="T38" s="63">
        <v>0</v>
      </c>
      <c r="U38" s="77">
        <v>0</v>
      </c>
    </row>
    <row r="39" spans="1:21" s="46" customFormat="1" ht="12.75" customHeight="1" x14ac:dyDescent="0.2">
      <c r="A39" s="63" t="s">
        <v>111</v>
      </c>
      <c r="B39" s="69">
        <v>51</v>
      </c>
      <c r="C39" s="63" t="s">
        <v>89</v>
      </c>
      <c r="D39" s="63">
        <v>19</v>
      </c>
      <c r="E39" s="77">
        <v>3.3066481030281933E-3</v>
      </c>
      <c r="F39" s="63">
        <v>1</v>
      </c>
      <c r="G39" s="77">
        <v>5.2631578947368418E-2</v>
      </c>
      <c r="H39" s="63">
        <v>3</v>
      </c>
      <c r="I39" s="77">
        <v>0.15789473684210525</v>
      </c>
      <c r="J39" s="63">
        <v>5</v>
      </c>
      <c r="K39" s="77">
        <v>0.26315789473684209</v>
      </c>
      <c r="L39" s="63">
        <v>1</v>
      </c>
      <c r="M39" s="77">
        <v>5.2631578947368418E-2</v>
      </c>
      <c r="N39" s="63">
        <v>2</v>
      </c>
      <c r="O39" s="77">
        <v>0.10526315789473684</v>
      </c>
      <c r="P39" s="63">
        <v>4</v>
      </c>
      <c r="Q39" s="77">
        <v>0.21052631578947367</v>
      </c>
      <c r="R39" s="63">
        <v>3</v>
      </c>
      <c r="S39" s="77">
        <v>0.15789473684210525</v>
      </c>
      <c r="T39" s="63">
        <v>0</v>
      </c>
      <c r="U39" s="77">
        <v>0</v>
      </c>
    </row>
    <row r="40" spans="1:21" s="46" customFormat="1" ht="12.75" customHeight="1" x14ac:dyDescent="0.2">
      <c r="A40" s="63" t="s">
        <v>112</v>
      </c>
      <c r="B40" s="69">
        <v>53</v>
      </c>
      <c r="C40" s="63" t="s">
        <v>73</v>
      </c>
      <c r="D40" s="63">
        <v>29</v>
      </c>
      <c r="E40" s="77">
        <v>5.0469892098851379E-3</v>
      </c>
      <c r="F40" s="63">
        <v>1</v>
      </c>
      <c r="G40" s="77">
        <v>3.4482758620689655E-2</v>
      </c>
      <c r="H40" s="63">
        <v>17</v>
      </c>
      <c r="I40" s="77">
        <v>0.58620689655172409</v>
      </c>
      <c r="J40" s="63">
        <v>4</v>
      </c>
      <c r="K40" s="77">
        <v>0.13793103448275862</v>
      </c>
      <c r="L40" s="63">
        <v>3</v>
      </c>
      <c r="M40" s="77">
        <v>0.10344827586206896</v>
      </c>
      <c r="N40" s="63">
        <v>2</v>
      </c>
      <c r="O40" s="77">
        <v>6.8965517241379309E-2</v>
      </c>
      <c r="P40" s="63">
        <v>1</v>
      </c>
      <c r="Q40" s="77">
        <v>3.4482758620689655E-2</v>
      </c>
      <c r="R40" s="63">
        <v>1</v>
      </c>
      <c r="S40" s="77">
        <v>3.4482758620689655E-2</v>
      </c>
      <c r="T40" s="63">
        <v>0</v>
      </c>
      <c r="U40" s="77">
        <v>0</v>
      </c>
    </row>
    <row r="41" spans="1:21" s="46" customFormat="1" ht="12.75" customHeight="1" x14ac:dyDescent="0.2">
      <c r="A41" s="63" t="s">
        <v>113</v>
      </c>
      <c r="B41" s="69">
        <v>595</v>
      </c>
      <c r="C41" s="63" t="s">
        <v>73</v>
      </c>
      <c r="D41" s="63">
        <v>0</v>
      </c>
      <c r="E41" s="77">
        <v>0</v>
      </c>
      <c r="F41" s="63">
        <v>0</v>
      </c>
      <c r="G41" s="77">
        <v>0</v>
      </c>
      <c r="H41" s="63">
        <v>0</v>
      </c>
      <c r="I41" s="77">
        <v>0</v>
      </c>
      <c r="J41" s="63">
        <v>0</v>
      </c>
      <c r="K41" s="77">
        <v>0</v>
      </c>
      <c r="L41" s="63">
        <v>0</v>
      </c>
      <c r="M41" s="77">
        <v>0</v>
      </c>
      <c r="N41" s="63">
        <v>0</v>
      </c>
      <c r="O41" s="77">
        <v>0</v>
      </c>
      <c r="P41" s="63">
        <v>0</v>
      </c>
      <c r="Q41" s="77">
        <v>0</v>
      </c>
      <c r="R41" s="63">
        <v>0</v>
      </c>
      <c r="S41" s="77">
        <v>0</v>
      </c>
      <c r="T41" s="63">
        <v>0</v>
      </c>
      <c r="U41" s="77">
        <v>0</v>
      </c>
    </row>
    <row r="42" spans="1:21" s="46" customFormat="1" ht="12.75" customHeight="1" x14ac:dyDescent="0.2">
      <c r="A42" s="63" t="s">
        <v>114</v>
      </c>
      <c r="B42" s="69">
        <v>57</v>
      </c>
      <c r="C42" s="63" t="s">
        <v>80</v>
      </c>
      <c r="D42" s="63">
        <v>3</v>
      </c>
      <c r="E42" s="77">
        <v>5.221023320570832E-4</v>
      </c>
      <c r="F42" s="63">
        <v>0</v>
      </c>
      <c r="G42" s="77">
        <v>0</v>
      </c>
      <c r="H42" s="63">
        <v>0</v>
      </c>
      <c r="I42" s="77">
        <v>0</v>
      </c>
      <c r="J42" s="63">
        <v>0</v>
      </c>
      <c r="K42" s="77">
        <v>0</v>
      </c>
      <c r="L42" s="63">
        <v>1</v>
      </c>
      <c r="M42" s="77">
        <v>0.33333333333333331</v>
      </c>
      <c r="N42" s="63">
        <v>0</v>
      </c>
      <c r="O42" s="77">
        <v>0</v>
      </c>
      <c r="P42" s="63">
        <v>0</v>
      </c>
      <c r="Q42" s="77">
        <v>0</v>
      </c>
      <c r="R42" s="63">
        <v>2</v>
      </c>
      <c r="S42" s="77">
        <v>0.66666666666666663</v>
      </c>
      <c r="T42" s="63">
        <v>0</v>
      </c>
      <c r="U42" s="77">
        <v>0</v>
      </c>
    </row>
    <row r="43" spans="1:21" s="46" customFormat="1" ht="12.75" customHeight="1" x14ac:dyDescent="0.2">
      <c r="A43" s="63" t="s">
        <v>115</v>
      </c>
      <c r="B43" s="69">
        <v>600</v>
      </c>
      <c r="C43" s="63" t="s">
        <v>75</v>
      </c>
      <c r="D43" s="63">
        <v>0</v>
      </c>
      <c r="E43" s="77">
        <v>0</v>
      </c>
      <c r="F43" s="63">
        <v>0</v>
      </c>
      <c r="G43" s="77">
        <v>0</v>
      </c>
      <c r="H43" s="63">
        <v>0</v>
      </c>
      <c r="I43" s="77">
        <v>0</v>
      </c>
      <c r="J43" s="63">
        <v>0</v>
      </c>
      <c r="K43" s="77">
        <v>0</v>
      </c>
      <c r="L43" s="63">
        <v>0</v>
      </c>
      <c r="M43" s="77">
        <v>0</v>
      </c>
      <c r="N43" s="63">
        <v>0</v>
      </c>
      <c r="O43" s="77">
        <v>0</v>
      </c>
      <c r="P43" s="63">
        <v>0</v>
      </c>
      <c r="Q43" s="77">
        <v>0</v>
      </c>
      <c r="R43" s="63">
        <v>0</v>
      </c>
      <c r="S43" s="77">
        <v>0</v>
      </c>
      <c r="T43" s="63">
        <v>0</v>
      </c>
      <c r="U43" s="77">
        <v>0</v>
      </c>
    </row>
    <row r="44" spans="1:21" s="46" customFormat="1" ht="12.75" customHeight="1" x14ac:dyDescent="0.2">
      <c r="A44" s="63" t="s">
        <v>116</v>
      </c>
      <c r="B44" s="69">
        <v>59</v>
      </c>
      <c r="C44" s="63" t="s">
        <v>75</v>
      </c>
      <c r="D44" s="63">
        <v>245</v>
      </c>
      <c r="E44" s="77">
        <v>4.2638357117995129E-2</v>
      </c>
      <c r="F44" s="63">
        <v>17</v>
      </c>
      <c r="G44" s="77">
        <v>6.9387755102040816E-2</v>
      </c>
      <c r="H44" s="63">
        <v>67</v>
      </c>
      <c r="I44" s="77">
        <v>0.27346938775510204</v>
      </c>
      <c r="J44" s="63">
        <v>44</v>
      </c>
      <c r="K44" s="77">
        <v>0.17959183673469387</v>
      </c>
      <c r="L44" s="63">
        <v>21</v>
      </c>
      <c r="M44" s="77">
        <v>8.5714285714285715E-2</v>
      </c>
      <c r="N44" s="63">
        <v>29</v>
      </c>
      <c r="O44" s="77">
        <v>0.11836734693877551</v>
      </c>
      <c r="P44" s="63">
        <v>24</v>
      </c>
      <c r="Q44" s="77">
        <v>9.7959183673469383E-2</v>
      </c>
      <c r="R44" s="63">
        <v>43</v>
      </c>
      <c r="S44" s="77">
        <v>0.17551020408163265</v>
      </c>
      <c r="T44" s="63">
        <v>0</v>
      </c>
      <c r="U44" s="77">
        <v>0</v>
      </c>
    </row>
    <row r="45" spans="1:21" s="46" customFormat="1" ht="12.75" customHeight="1" x14ac:dyDescent="0.2">
      <c r="A45" s="63" t="s">
        <v>117</v>
      </c>
      <c r="B45" s="69">
        <v>610</v>
      </c>
      <c r="C45" s="63" t="s">
        <v>75</v>
      </c>
      <c r="D45" s="63">
        <v>0</v>
      </c>
      <c r="E45" s="77">
        <v>0</v>
      </c>
      <c r="F45" s="63">
        <v>0</v>
      </c>
      <c r="G45" s="77">
        <v>0</v>
      </c>
      <c r="H45" s="63">
        <v>0</v>
      </c>
      <c r="I45" s="77">
        <v>0</v>
      </c>
      <c r="J45" s="63">
        <v>0</v>
      </c>
      <c r="K45" s="77">
        <v>0</v>
      </c>
      <c r="L45" s="63">
        <v>0</v>
      </c>
      <c r="M45" s="77">
        <v>0</v>
      </c>
      <c r="N45" s="63">
        <v>0</v>
      </c>
      <c r="O45" s="77">
        <v>0</v>
      </c>
      <c r="P45" s="63">
        <v>0</v>
      </c>
      <c r="Q45" s="77">
        <v>0</v>
      </c>
      <c r="R45" s="63">
        <v>0</v>
      </c>
      <c r="S45" s="77">
        <v>0</v>
      </c>
      <c r="T45" s="63">
        <v>0</v>
      </c>
      <c r="U45" s="77">
        <v>0</v>
      </c>
    </row>
    <row r="46" spans="1:21" s="46" customFormat="1" ht="12.75" customHeight="1" x14ac:dyDescent="0.2">
      <c r="A46" s="63" t="s">
        <v>118</v>
      </c>
      <c r="B46" s="69">
        <v>61</v>
      </c>
      <c r="C46" s="63" t="s">
        <v>75</v>
      </c>
      <c r="D46" s="63">
        <v>26</v>
      </c>
      <c r="E46" s="77">
        <v>4.5248868778280547E-3</v>
      </c>
      <c r="F46" s="63">
        <v>2</v>
      </c>
      <c r="G46" s="77">
        <v>7.6923076923076927E-2</v>
      </c>
      <c r="H46" s="63">
        <v>7</v>
      </c>
      <c r="I46" s="77">
        <v>0.26923076923076922</v>
      </c>
      <c r="J46" s="63">
        <v>1</v>
      </c>
      <c r="K46" s="77">
        <v>3.8461538461538464E-2</v>
      </c>
      <c r="L46" s="63">
        <v>2</v>
      </c>
      <c r="M46" s="77">
        <v>7.6923076923076927E-2</v>
      </c>
      <c r="N46" s="63">
        <v>5</v>
      </c>
      <c r="O46" s="77">
        <v>0.19230769230769232</v>
      </c>
      <c r="P46" s="63">
        <v>2</v>
      </c>
      <c r="Q46" s="77">
        <v>7.6923076923076927E-2</v>
      </c>
      <c r="R46" s="63">
        <v>7</v>
      </c>
      <c r="S46" s="77">
        <v>0.26923076923076922</v>
      </c>
      <c r="T46" s="63">
        <v>0</v>
      </c>
      <c r="U46" s="77">
        <v>0</v>
      </c>
    </row>
    <row r="47" spans="1:21" s="46" customFormat="1" ht="12.75" customHeight="1" x14ac:dyDescent="0.2">
      <c r="A47" s="63" t="s">
        <v>119</v>
      </c>
      <c r="B47" s="69">
        <v>63</v>
      </c>
      <c r="C47" s="63" t="s">
        <v>89</v>
      </c>
      <c r="D47" s="63">
        <v>13</v>
      </c>
      <c r="E47" s="77">
        <v>2.2624434389140274E-3</v>
      </c>
      <c r="F47" s="63">
        <v>0</v>
      </c>
      <c r="G47" s="77">
        <v>0</v>
      </c>
      <c r="H47" s="63">
        <v>2</v>
      </c>
      <c r="I47" s="77">
        <v>0.15384615384615385</v>
      </c>
      <c r="J47" s="63">
        <v>0</v>
      </c>
      <c r="K47" s="77">
        <v>0</v>
      </c>
      <c r="L47" s="63">
        <v>2</v>
      </c>
      <c r="M47" s="77">
        <v>0.15384615384615385</v>
      </c>
      <c r="N47" s="63">
        <v>3</v>
      </c>
      <c r="O47" s="77">
        <v>0.23076923076923078</v>
      </c>
      <c r="P47" s="63">
        <v>4</v>
      </c>
      <c r="Q47" s="77">
        <v>0.30769230769230771</v>
      </c>
      <c r="R47" s="63">
        <v>2</v>
      </c>
      <c r="S47" s="77">
        <v>0.15384615384615385</v>
      </c>
      <c r="T47" s="63">
        <v>0</v>
      </c>
      <c r="U47" s="77">
        <v>0</v>
      </c>
    </row>
    <row r="48" spans="1:21" s="46" customFormat="1" ht="12.75" customHeight="1" x14ac:dyDescent="0.2">
      <c r="A48" s="63" t="s">
        <v>120</v>
      </c>
      <c r="B48" s="69">
        <v>65</v>
      </c>
      <c r="C48" s="63" t="s">
        <v>80</v>
      </c>
      <c r="D48" s="63">
        <v>16</v>
      </c>
      <c r="E48" s="77">
        <v>2.7845457709711106E-3</v>
      </c>
      <c r="F48" s="63">
        <v>0</v>
      </c>
      <c r="G48" s="77">
        <v>0</v>
      </c>
      <c r="H48" s="63">
        <v>5</v>
      </c>
      <c r="I48" s="77">
        <v>0.3125</v>
      </c>
      <c r="J48" s="63">
        <v>1</v>
      </c>
      <c r="K48" s="77">
        <v>6.25E-2</v>
      </c>
      <c r="L48" s="63">
        <v>0</v>
      </c>
      <c r="M48" s="77">
        <v>0</v>
      </c>
      <c r="N48" s="63">
        <v>1</v>
      </c>
      <c r="O48" s="77">
        <v>6.25E-2</v>
      </c>
      <c r="P48" s="63">
        <v>5</v>
      </c>
      <c r="Q48" s="77">
        <v>0.3125</v>
      </c>
      <c r="R48" s="63">
        <v>4</v>
      </c>
      <c r="S48" s="77">
        <v>0.25</v>
      </c>
      <c r="T48" s="63">
        <v>0</v>
      </c>
      <c r="U48" s="77">
        <v>0</v>
      </c>
    </row>
    <row r="49" spans="1:21" s="46" customFormat="1" ht="12.75" customHeight="1" x14ac:dyDescent="0.2">
      <c r="A49" s="63" t="s">
        <v>121</v>
      </c>
      <c r="B49" s="69">
        <v>620</v>
      </c>
      <c r="C49" s="63" t="s">
        <v>73</v>
      </c>
      <c r="D49" s="63">
        <v>20</v>
      </c>
      <c r="E49" s="77">
        <v>3.4806822137138879E-3</v>
      </c>
      <c r="F49" s="63">
        <v>1</v>
      </c>
      <c r="G49" s="77">
        <v>0.05</v>
      </c>
      <c r="H49" s="63">
        <v>3</v>
      </c>
      <c r="I49" s="77">
        <v>0.15</v>
      </c>
      <c r="J49" s="63">
        <v>2</v>
      </c>
      <c r="K49" s="77">
        <v>0.1</v>
      </c>
      <c r="L49" s="63">
        <v>6</v>
      </c>
      <c r="M49" s="77">
        <v>0.3</v>
      </c>
      <c r="N49" s="63">
        <v>3</v>
      </c>
      <c r="O49" s="77">
        <v>0.15</v>
      </c>
      <c r="P49" s="63">
        <v>0</v>
      </c>
      <c r="Q49" s="77">
        <v>0</v>
      </c>
      <c r="R49" s="63">
        <v>5</v>
      </c>
      <c r="S49" s="77">
        <v>0.25</v>
      </c>
      <c r="T49" s="63">
        <v>0</v>
      </c>
      <c r="U49" s="77">
        <v>0</v>
      </c>
    </row>
    <row r="50" spans="1:21" s="46" customFormat="1" ht="12.75" customHeight="1" x14ac:dyDescent="0.2">
      <c r="A50" s="63" t="s">
        <v>122</v>
      </c>
      <c r="B50" s="69">
        <v>67</v>
      </c>
      <c r="C50" s="63" t="s">
        <v>78</v>
      </c>
      <c r="D50" s="63">
        <v>83</v>
      </c>
      <c r="E50" s="77">
        <v>1.4444831186912635E-2</v>
      </c>
      <c r="F50" s="63">
        <v>2</v>
      </c>
      <c r="G50" s="77">
        <v>2.4096385542168676E-2</v>
      </c>
      <c r="H50" s="63">
        <v>12</v>
      </c>
      <c r="I50" s="77">
        <v>0.14457831325301204</v>
      </c>
      <c r="J50" s="63">
        <v>5</v>
      </c>
      <c r="K50" s="77">
        <v>6.0240963855421686E-2</v>
      </c>
      <c r="L50" s="63">
        <v>7</v>
      </c>
      <c r="M50" s="77">
        <v>8.4337349397590355E-2</v>
      </c>
      <c r="N50" s="63">
        <v>23</v>
      </c>
      <c r="O50" s="77">
        <v>0.27710843373493976</v>
      </c>
      <c r="P50" s="63">
        <v>20</v>
      </c>
      <c r="Q50" s="77">
        <v>0.24096385542168675</v>
      </c>
      <c r="R50" s="63">
        <v>14</v>
      </c>
      <c r="S50" s="77">
        <v>0.16867469879518071</v>
      </c>
      <c r="T50" s="63">
        <v>0</v>
      </c>
      <c r="U50" s="77">
        <v>0</v>
      </c>
    </row>
    <row r="51" spans="1:21" s="46" customFormat="1" ht="12.75" customHeight="1" x14ac:dyDescent="0.2">
      <c r="A51" s="63" t="s">
        <v>123</v>
      </c>
      <c r="B51" s="69">
        <v>69</v>
      </c>
      <c r="C51" s="63" t="s">
        <v>75</v>
      </c>
      <c r="D51" s="63">
        <v>47</v>
      </c>
      <c r="E51" s="77">
        <v>8.1796032022276362E-3</v>
      </c>
      <c r="F51" s="63">
        <v>1</v>
      </c>
      <c r="G51" s="77">
        <v>2.1276595744680851E-2</v>
      </c>
      <c r="H51" s="63">
        <v>9</v>
      </c>
      <c r="I51" s="77">
        <v>0.19148936170212766</v>
      </c>
      <c r="J51" s="63">
        <v>12</v>
      </c>
      <c r="K51" s="77">
        <v>0.25531914893617019</v>
      </c>
      <c r="L51" s="63">
        <v>7</v>
      </c>
      <c r="M51" s="77">
        <v>0.14893617021276595</v>
      </c>
      <c r="N51" s="63">
        <v>5</v>
      </c>
      <c r="O51" s="77">
        <v>0.10638297872340426</v>
      </c>
      <c r="P51" s="63">
        <v>6</v>
      </c>
      <c r="Q51" s="77">
        <v>0.1276595744680851</v>
      </c>
      <c r="R51" s="63">
        <v>7</v>
      </c>
      <c r="S51" s="77">
        <v>0.14893617021276595</v>
      </c>
      <c r="T51" s="63">
        <v>0</v>
      </c>
      <c r="U51" s="77">
        <v>0</v>
      </c>
    </row>
    <row r="52" spans="1:21" s="46" customFormat="1" ht="12.75" customHeight="1" x14ac:dyDescent="0.2">
      <c r="A52" s="63" t="s">
        <v>124</v>
      </c>
      <c r="B52" s="69">
        <v>630</v>
      </c>
      <c r="C52" s="63" t="s">
        <v>75</v>
      </c>
      <c r="D52" s="63">
        <v>50</v>
      </c>
      <c r="E52" s="77">
        <v>8.7017055342847194E-3</v>
      </c>
      <c r="F52" s="63">
        <v>5</v>
      </c>
      <c r="G52" s="77">
        <v>0.1</v>
      </c>
      <c r="H52" s="63">
        <v>11</v>
      </c>
      <c r="I52" s="77">
        <v>0.22</v>
      </c>
      <c r="J52" s="63">
        <v>8</v>
      </c>
      <c r="K52" s="77">
        <v>0.16</v>
      </c>
      <c r="L52" s="63">
        <v>7</v>
      </c>
      <c r="M52" s="77">
        <v>0.14000000000000001</v>
      </c>
      <c r="N52" s="63">
        <v>8</v>
      </c>
      <c r="O52" s="77">
        <v>0.16</v>
      </c>
      <c r="P52" s="63">
        <v>7</v>
      </c>
      <c r="Q52" s="77">
        <v>0.14000000000000001</v>
      </c>
      <c r="R52" s="63">
        <v>4</v>
      </c>
      <c r="S52" s="77">
        <v>0.08</v>
      </c>
      <c r="T52" s="63">
        <v>0</v>
      </c>
      <c r="U52" s="77">
        <v>0</v>
      </c>
    </row>
    <row r="53" spans="1:21" s="46" customFormat="1" ht="12.75" customHeight="1" x14ac:dyDescent="0.2">
      <c r="A53" s="63" t="s">
        <v>125</v>
      </c>
      <c r="B53" s="69">
        <v>640</v>
      </c>
      <c r="C53" s="63" t="s">
        <v>89</v>
      </c>
      <c r="D53" s="63">
        <v>14</v>
      </c>
      <c r="E53" s="77">
        <v>2.4364775495997215E-3</v>
      </c>
      <c r="F53" s="63">
        <v>0</v>
      </c>
      <c r="G53" s="77">
        <v>0</v>
      </c>
      <c r="H53" s="63">
        <v>4</v>
      </c>
      <c r="I53" s="77">
        <v>0.2857142857142857</v>
      </c>
      <c r="J53" s="63">
        <v>1</v>
      </c>
      <c r="K53" s="77">
        <v>7.1428571428571425E-2</v>
      </c>
      <c r="L53" s="63">
        <v>1</v>
      </c>
      <c r="M53" s="77">
        <v>7.1428571428571425E-2</v>
      </c>
      <c r="N53" s="63">
        <v>3</v>
      </c>
      <c r="O53" s="77">
        <v>0.21428571428571427</v>
      </c>
      <c r="P53" s="63">
        <v>1</v>
      </c>
      <c r="Q53" s="77">
        <v>7.1428571428571425E-2</v>
      </c>
      <c r="R53" s="63">
        <v>4</v>
      </c>
      <c r="S53" s="77">
        <v>0.2857142857142857</v>
      </c>
      <c r="T53" s="63">
        <v>0</v>
      </c>
      <c r="U53" s="77">
        <v>0</v>
      </c>
    </row>
    <row r="54" spans="1:21" s="46" customFormat="1" ht="12.75" customHeight="1" x14ac:dyDescent="0.2">
      <c r="A54" s="63" t="s">
        <v>126</v>
      </c>
      <c r="B54" s="69">
        <v>71</v>
      </c>
      <c r="C54" s="63" t="s">
        <v>89</v>
      </c>
      <c r="D54" s="63">
        <v>30</v>
      </c>
      <c r="E54" s="77">
        <v>5.221023320570832E-3</v>
      </c>
      <c r="F54" s="63">
        <v>3</v>
      </c>
      <c r="G54" s="77">
        <v>0.1</v>
      </c>
      <c r="H54" s="63">
        <v>5</v>
      </c>
      <c r="I54" s="77">
        <v>0.16666666666666666</v>
      </c>
      <c r="J54" s="63">
        <v>6</v>
      </c>
      <c r="K54" s="77">
        <v>0.2</v>
      </c>
      <c r="L54" s="63">
        <v>5</v>
      </c>
      <c r="M54" s="77">
        <v>0.16666666666666666</v>
      </c>
      <c r="N54" s="63">
        <v>3</v>
      </c>
      <c r="O54" s="77">
        <v>0.1</v>
      </c>
      <c r="P54" s="63">
        <v>5</v>
      </c>
      <c r="Q54" s="77">
        <v>0.16666666666666666</v>
      </c>
      <c r="R54" s="63">
        <v>3</v>
      </c>
      <c r="S54" s="77">
        <v>0.1</v>
      </c>
      <c r="T54" s="63">
        <v>0</v>
      </c>
      <c r="U54" s="77">
        <v>0</v>
      </c>
    </row>
    <row r="55" spans="1:21" s="46" customFormat="1" ht="12.75" customHeight="1" x14ac:dyDescent="0.2">
      <c r="A55" s="63" t="s">
        <v>127</v>
      </c>
      <c r="B55" s="69">
        <v>73</v>
      </c>
      <c r="C55" s="63" t="s">
        <v>73</v>
      </c>
      <c r="D55" s="63">
        <v>13</v>
      </c>
      <c r="E55" s="77">
        <v>2.2624434389140274E-3</v>
      </c>
      <c r="F55" s="63">
        <v>0</v>
      </c>
      <c r="G55" s="77">
        <v>0</v>
      </c>
      <c r="H55" s="63">
        <v>4</v>
      </c>
      <c r="I55" s="77">
        <v>0.30769230769230771</v>
      </c>
      <c r="J55" s="63">
        <v>1</v>
      </c>
      <c r="K55" s="77">
        <v>7.6923076923076927E-2</v>
      </c>
      <c r="L55" s="63">
        <v>1</v>
      </c>
      <c r="M55" s="77">
        <v>7.6923076923076927E-2</v>
      </c>
      <c r="N55" s="63">
        <v>0</v>
      </c>
      <c r="O55" s="77">
        <v>0</v>
      </c>
      <c r="P55" s="63">
        <v>3</v>
      </c>
      <c r="Q55" s="77">
        <v>0.23076923076923078</v>
      </c>
      <c r="R55" s="63">
        <v>4</v>
      </c>
      <c r="S55" s="77">
        <v>0.30769230769230771</v>
      </c>
      <c r="T55" s="63">
        <v>0</v>
      </c>
      <c r="U55" s="77">
        <v>0</v>
      </c>
    </row>
    <row r="56" spans="1:21" s="46" customFormat="1" ht="12.75" customHeight="1" x14ac:dyDescent="0.2">
      <c r="A56" s="63" t="s">
        <v>128</v>
      </c>
      <c r="B56" s="69">
        <v>75</v>
      </c>
      <c r="C56" s="63" t="s">
        <v>80</v>
      </c>
      <c r="D56" s="63">
        <v>5</v>
      </c>
      <c r="E56" s="77">
        <v>8.7017055342847197E-4</v>
      </c>
      <c r="F56" s="63">
        <v>0</v>
      </c>
      <c r="G56" s="77">
        <v>0</v>
      </c>
      <c r="H56" s="63">
        <v>1</v>
      </c>
      <c r="I56" s="77">
        <v>0.2</v>
      </c>
      <c r="J56" s="63">
        <v>0</v>
      </c>
      <c r="K56" s="77">
        <v>0</v>
      </c>
      <c r="L56" s="63">
        <v>0</v>
      </c>
      <c r="M56" s="77">
        <v>0</v>
      </c>
      <c r="N56" s="63">
        <v>1</v>
      </c>
      <c r="O56" s="77">
        <v>0.2</v>
      </c>
      <c r="P56" s="63">
        <v>1</v>
      </c>
      <c r="Q56" s="77">
        <v>0.2</v>
      </c>
      <c r="R56" s="63">
        <v>2</v>
      </c>
      <c r="S56" s="77">
        <v>0.4</v>
      </c>
      <c r="T56" s="63">
        <v>0</v>
      </c>
      <c r="U56" s="77">
        <v>0</v>
      </c>
    </row>
    <row r="57" spans="1:21" s="46" customFormat="1" ht="12.75" customHeight="1" x14ac:dyDescent="0.2">
      <c r="A57" s="63" t="s">
        <v>129</v>
      </c>
      <c r="B57" s="69">
        <v>77</v>
      </c>
      <c r="C57" s="63" t="s">
        <v>89</v>
      </c>
      <c r="D57" s="63">
        <v>21</v>
      </c>
      <c r="E57" s="77">
        <v>3.6547163243995824E-3</v>
      </c>
      <c r="F57" s="63">
        <v>1</v>
      </c>
      <c r="G57" s="77">
        <v>4.7619047619047616E-2</v>
      </c>
      <c r="H57" s="63">
        <v>5</v>
      </c>
      <c r="I57" s="77">
        <v>0.23809523809523808</v>
      </c>
      <c r="J57" s="63">
        <v>6</v>
      </c>
      <c r="K57" s="77">
        <v>0.2857142857142857</v>
      </c>
      <c r="L57" s="63">
        <v>1</v>
      </c>
      <c r="M57" s="77">
        <v>4.7619047619047616E-2</v>
      </c>
      <c r="N57" s="63">
        <v>1</v>
      </c>
      <c r="O57" s="77">
        <v>4.7619047619047616E-2</v>
      </c>
      <c r="P57" s="63">
        <v>5</v>
      </c>
      <c r="Q57" s="77">
        <v>0.23809523809523808</v>
      </c>
      <c r="R57" s="63">
        <v>2</v>
      </c>
      <c r="S57" s="77">
        <v>9.5238095238095233E-2</v>
      </c>
      <c r="T57" s="63">
        <v>0</v>
      </c>
      <c r="U57" s="77">
        <v>0</v>
      </c>
    </row>
    <row r="58" spans="1:21" s="46" customFormat="1" ht="12.75" customHeight="1" x14ac:dyDescent="0.2">
      <c r="A58" s="63" t="s">
        <v>130</v>
      </c>
      <c r="B58" s="69">
        <v>79</v>
      </c>
      <c r="C58" s="63" t="s">
        <v>75</v>
      </c>
      <c r="D58" s="63">
        <v>44</v>
      </c>
      <c r="E58" s="77">
        <v>7.657500870170553E-3</v>
      </c>
      <c r="F58" s="63">
        <v>1</v>
      </c>
      <c r="G58" s="77">
        <v>2.2727272727272728E-2</v>
      </c>
      <c r="H58" s="63">
        <v>4</v>
      </c>
      <c r="I58" s="77">
        <v>9.0909090909090912E-2</v>
      </c>
      <c r="J58" s="63">
        <v>5</v>
      </c>
      <c r="K58" s="77">
        <v>0.11363636363636363</v>
      </c>
      <c r="L58" s="63">
        <v>7</v>
      </c>
      <c r="M58" s="77">
        <v>0.15909090909090909</v>
      </c>
      <c r="N58" s="63">
        <v>10</v>
      </c>
      <c r="O58" s="77">
        <v>0.22727272727272727</v>
      </c>
      <c r="P58" s="63">
        <v>8</v>
      </c>
      <c r="Q58" s="77">
        <v>0.18181818181818182</v>
      </c>
      <c r="R58" s="63">
        <v>9</v>
      </c>
      <c r="S58" s="77">
        <v>0.20454545454545456</v>
      </c>
      <c r="T58" s="63">
        <v>0</v>
      </c>
      <c r="U58" s="77">
        <v>0</v>
      </c>
    </row>
    <row r="59" spans="1:21" s="46" customFormat="1" ht="12.75" customHeight="1" x14ac:dyDescent="0.2">
      <c r="A59" s="63" t="s">
        <v>131</v>
      </c>
      <c r="B59" s="69">
        <v>81</v>
      </c>
      <c r="C59" s="63" t="s">
        <v>73</v>
      </c>
      <c r="D59" s="63">
        <v>18</v>
      </c>
      <c r="E59" s="77">
        <v>3.1326139923424992E-3</v>
      </c>
      <c r="F59" s="63">
        <v>2</v>
      </c>
      <c r="G59" s="77">
        <v>0.1111111111111111</v>
      </c>
      <c r="H59" s="63">
        <v>6</v>
      </c>
      <c r="I59" s="77">
        <v>0.33333333333333331</v>
      </c>
      <c r="J59" s="63">
        <v>3</v>
      </c>
      <c r="K59" s="77">
        <v>0.16666666666666666</v>
      </c>
      <c r="L59" s="63">
        <v>0</v>
      </c>
      <c r="M59" s="77">
        <v>0</v>
      </c>
      <c r="N59" s="63">
        <v>4</v>
      </c>
      <c r="O59" s="77">
        <v>0.22222222222222221</v>
      </c>
      <c r="P59" s="63">
        <v>2</v>
      </c>
      <c r="Q59" s="77">
        <v>0.1111111111111111</v>
      </c>
      <c r="R59" s="63">
        <v>1</v>
      </c>
      <c r="S59" s="77">
        <v>5.5555555555555552E-2</v>
      </c>
      <c r="T59" s="63">
        <v>0</v>
      </c>
      <c r="U59" s="77">
        <v>0</v>
      </c>
    </row>
    <row r="60" spans="1:21" s="46" customFormat="1" ht="12.75" customHeight="1" x14ac:dyDescent="0.2">
      <c r="A60" s="63" t="s">
        <v>132</v>
      </c>
      <c r="B60" s="69">
        <v>83</v>
      </c>
      <c r="C60" s="63" t="s">
        <v>78</v>
      </c>
      <c r="D60" s="63">
        <v>10</v>
      </c>
      <c r="E60" s="77">
        <v>1.7403411068569439E-3</v>
      </c>
      <c r="F60" s="63">
        <v>1</v>
      </c>
      <c r="G60" s="77">
        <v>0.1</v>
      </c>
      <c r="H60" s="63">
        <v>2</v>
      </c>
      <c r="I60" s="77">
        <v>0.2</v>
      </c>
      <c r="J60" s="63">
        <v>0</v>
      </c>
      <c r="K60" s="77">
        <v>0</v>
      </c>
      <c r="L60" s="63">
        <v>2</v>
      </c>
      <c r="M60" s="77">
        <v>0.2</v>
      </c>
      <c r="N60" s="63">
        <v>0</v>
      </c>
      <c r="O60" s="77">
        <v>0</v>
      </c>
      <c r="P60" s="63">
        <v>2</v>
      </c>
      <c r="Q60" s="77">
        <v>0.2</v>
      </c>
      <c r="R60" s="63">
        <v>3</v>
      </c>
      <c r="S60" s="77">
        <v>0.3</v>
      </c>
      <c r="T60" s="63">
        <v>0</v>
      </c>
      <c r="U60" s="77">
        <v>0</v>
      </c>
    </row>
    <row r="61" spans="1:21" s="46" customFormat="1" ht="12.75" customHeight="1" x14ac:dyDescent="0.2">
      <c r="A61" s="63" t="s">
        <v>133</v>
      </c>
      <c r="B61" s="69">
        <v>650</v>
      </c>
      <c r="C61" s="63" t="s">
        <v>73</v>
      </c>
      <c r="D61" s="63">
        <v>92</v>
      </c>
      <c r="E61" s="77">
        <v>1.6011138183083886E-2</v>
      </c>
      <c r="F61" s="63">
        <v>6</v>
      </c>
      <c r="G61" s="77">
        <v>6.5217391304347824E-2</v>
      </c>
      <c r="H61" s="63">
        <v>28</v>
      </c>
      <c r="I61" s="77">
        <v>0.30434782608695654</v>
      </c>
      <c r="J61" s="63">
        <v>12</v>
      </c>
      <c r="K61" s="77">
        <v>0.13043478260869565</v>
      </c>
      <c r="L61" s="63">
        <v>10</v>
      </c>
      <c r="M61" s="77">
        <v>0.10869565217391304</v>
      </c>
      <c r="N61" s="63">
        <v>9</v>
      </c>
      <c r="O61" s="77">
        <v>9.7826086956521743E-2</v>
      </c>
      <c r="P61" s="63">
        <v>8</v>
      </c>
      <c r="Q61" s="77">
        <v>8.6956521739130432E-2</v>
      </c>
      <c r="R61" s="63">
        <v>19</v>
      </c>
      <c r="S61" s="77">
        <v>0.20652173913043478</v>
      </c>
      <c r="T61" s="63">
        <v>0</v>
      </c>
      <c r="U61" s="77">
        <v>0</v>
      </c>
    </row>
    <row r="62" spans="1:21" s="46" customFormat="1" ht="12.75" customHeight="1" x14ac:dyDescent="0.2">
      <c r="A62" s="63" t="s">
        <v>134</v>
      </c>
      <c r="B62" s="69">
        <v>85</v>
      </c>
      <c r="C62" s="63" t="s">
        <v>80</v>
      </c>
      <c r="D62" s="63">
        <v>61</v>
      </c>
      <c r="E62" s="77">
        <v>1.0616080751827359E-2</v>
      </c>
      <c r="F62" s="63">
        <v>3</v>
      </c>
      <c r="G62" s="77">
        <v>4.9180327868852458E-2</v>
      </c>
      <c r="H62" s="63">
        <v>8</v>
      </c>
      <c r="I62" s="77">
        <v>0.13114754098360656</v>
      </c>
      <c r="J62" s="63">
        <v>8</v>
      </c>
      <c r="K62" s="77">
        <v>0.13114754098360656</v>
      </c>
      <c r="L62" s="63">
        <v>7</v>
      </c>
      <c r="M62" s="77">
        <v>0.11475409836065574</v>
      </c>
      <c r="N62" s="63">
        <v>11</v>
      </c>
      <c r="O62" s="77">
        <v>0.18032786885245902</v>
      </c>
      <c r="P62" s="63">
        <v>9</v>
      </c>
      <c r="Q62" s="77">
        <v>0.14754098360655737</v>
      </c>
      <c r="R62" s="63">
        <v>15</v>
      </c>
      <c r="S62" s="77">
        <v>0.24590163934426229</v>
      </c>
      <c r="T62" s="63">
        <v>0</v>
      </c>
      <c r="U62" s="77">
        <v>0</v>
      </c>
    </row>
    <row r="63" spans="1:21" s="46" customFormat="1" ht="12.75" customHeight="1" x14ac:dyDescent="0.2">
      <c r="A63" s="63" t="s">
        <v>135</v>
      </c>
      <c r="B63" s="69">
        <v>660</v>
      </c>
      <c r="C63" s="63" t="s">
        <v>75</v>
      </c>
      <c r="D63" s="63">
        <v>0</v>
      </c>
      <c r="E63" s="77">
        <v>0</v>
      </c>
      <c r="F63" s="63">
        <v>0</v>
      </c>
      <c r="G63" s="77">
        <v>0</v>
      </c>
      <c r="H63" s="63">
        <v>0</v>
      </c>
      <c r="I63" s="77">
        <v>0</v>
      </c>
      <c r="J63" s="63">
        <v>0</v>
      </c>
      <c r="K63" s="77">
        <v>0</v>
      </c>
      <c r="L63" s="63">
        <v>0</v>
      </c>
      <c r="M63" s="77">
        <v>0</v>
      </c>
      <c r="N63" s="63">
        <v>0</v>
      </c>
      <c r="O63" s="77">
        <v>0</v>
      </c>
      <c r="P63" s="63">
        <v>0</v>
      </c>
      <c r="Q63" s="77">
        <v>0</v>
      </c>
      <c r="R63" s="63">
        <v>0</v>
      </c>
      <c r="S63" s="77">
        <v>0</v>
      </c>
      <c r="T63" s="63">
        <v>0</v>
      </c>
      <c r="U63" s="77">
        <v>0</v>
      </c>
    </row>
    <row r="64" spans="1:21" s="46" customFormat="1" ht="12.75" customHeight="1" x14ac:dyDescent="0.2">
      <c r="A64" s="63" t="s">
        <v>136</v>
      </c>
      <c r="B64" s="69">
        <v>87</v>
      </c>
      <c r="C64" s="63" t="s">
        <v>80</v>
      </c>
      <c r="D64" s="63">
        <v>202</v>
      </c>
      <c r="E64" s="77">
        <v>3.5154890358510271E-2</v>
      </c>
      <c r="F64" s="63">
        <v>12</v>
      </c>
      <c r="G64" s="77">
        <v>5.9405940594059403E-2</v>
      </c>
      <c r="H64" s="63">
        <v>53</v>
      </c>
      <c r="I64" s="77">
        <v>0.26237623762376239</v>
      </c>
      <c r="J64" s="63">
        <v>24</v>
      </c>
      <c r="K64" s="77">
        <v>0.11881188118811881</v>
      </c>
      <c r="L64" s="63">
        <v>25</v>
      </c>
      <c r="M64" s="77">
        <v>0.12376237623762376</v>
      </c>
      <c r="N64" s="63">
        <v>29</v>
      </c>
      <c r="O64" s="77">
        <v>0.14356435643564355</v>
      </c>
      <c r="P64" s="63">
        <v>32</v>
      </c>
      <c r="Q64" s="77">
        <v>0.15841584158415842</v>
      </c>
      <c r="R64" s="63">
        <v>27</v>
      </c>
      <c r="S64" s="77">
        <v>0.13366336633663367</v>
      </c>
      <c r="T64" s="63">
        <v>0</v>
      </c>
      <c r="U64" s="77">
        <v>0</v>
      </c>
    </row>
    <row r="65" spans="1:21" s="46" customFormat="1" ht="12.75" customHeight="1" x14ac:dyDescent="0.2">
      <c r="A65" s="63" t="s">
        <v>137</v>
      </c>
      <c r="B65" s="69">
        <v>89</v>
      </c>
      <c r="C65" s="63" t="s">
        <v>78</v>
      </c>
      <c r="D65" s="63">
        <v>71</v>
      </c>
      <c r="E65" s="77">
        <v>1.2356421858684302E-2</v>
      </c>
      <c r="F65" s="63">
        <v>1</v>
      </c>
      <c r="G65" s="77">
        <v>1.4084507042253521E-2</v>
      </c>
      <c r="H65" s="63">
        <v>20</v>
      </c>
      <c r="I65" s="77">
        <v>0.28169014084507044</v>
      </c>
      <c r="J65" s="63">
        <v>10</v>
      </c>
      <c r="K65" s="77">
        <v>0.14084507042253522</v>
      </c>
      <c r="L65" s="63">
        <v>4</v>
      </c>
      <c r="M65" s="77">
        <v>5.6338028169014086E-2</v>
      </c>
      <c r="N65" s="63">
        <v>10</v>
      </c>
      <c r="O65" s="77">
        <v>0.14084507042253522</v>
      </c>
      <c r="P65" s="63">
        <v>14</v>
      </c>
      <c r="Q65" s="77">
        <v>0.19718309859154928</v>
      </c>
      <c r="R65" s="63">
        <v>12</v>
      </c>
      <c r="S65" s="77">
        <v>0.16901408450704225</v>
      </c>
      <c r="T65" s="63">
        <v>0</v>
      </c>
      <c r="U65" s="77">
        <v>0</v>
      </c>
    </row>
    <row r="66" spans="1:21" s="46" customFormat="1" ht="12.75" customHeight="1" x14ac:dyDescent="0.2">
      <c r="A66" s="63" t="s">
        <v>138</v>
      </c>
      <c r="B66" s="69">
        <v>91</v>
      </c>
      <c r="C66" s="63" t="s">
        <v>78</v>
      </c>
      <c r="D66" s="63">
        <v>1</v>
      </c>
      <c r="E66" s="77">
        <v>1.7403411068569441E-4</v>
      </c>
      <c r="F66" s="63">
        <v>1</v>
      </c>
      <c r="G66" s="77">
        <v>1</v>
      </c>
      <c r="H66" s="63">
        <v>0</v>
      </c>
      <c r="I66" s="77">
        <v>0</v>
      </c>
      <c r="J66" s="63">
        <v>0</v>
      </c>
      <c r="K66" s="77">
        <v>0</v>
      </c>
      <c r="L66" s="63">
        <v>0</v>
      </c>
      <c r="M66" s="77">
        <v>0</v>
      </c>
      <c r="N66" s="63">
        <v>0</v>
      </c>
      <c r="O66" s="77">
        <v>0</v>
      </c>
      <c r="P66" s="63">
        <v>0</v>
      </c>
      <c r="Q66" s="77">
        <v>0</v>
      </c>
      <c r="R66" s="63">
        <v>0</v>
      </c>
      <c r="S66" s="77">
        <v>0</v>
      </c>
      <c r="T66" s="63">
        <v>0</v>
      </c>
      <c r="U66" s="77">
        <v>0</v>
      </c>
    </row>
    <row r="67" spans="1:21" s="46" customFormat="1" ht="12.75" customHeight="1" x14ac:dyDescent="0.2">
      <c r="A67" s="63" t="s">
        <v>139</v>
      </c>
      <c r="B67" s="69">
        <v>670</v>
      </c>
      <c r="C67" s="63" t="s">
        <v>80</v>
      </c>
      <c r="D67" s="63">
        <v>36</v>
      </c>
      <c r="E67" s="77">
        <v>6.2652279846849984E-3</v>
      </c>
      <c r="F67" s="63">
        <v>3</v>
      </c>
      <c r="G67" s="77">
        <v>8.3333333333333329E-2</v>
      </c>
      <c r="H67" s="63">
        <v>3</v>
      </c>
      <c r="I67" s="77">
        <v>8.3333333333333329E-2</v>
      </c>
      <c r="J67" s="63">
        <v>4</v>
      </c>
      <c r="K67" s="77">
        <v>0.1111111111111111</v>
      </c>
      <c r="L67" s="63">
        <v>4</v>
      </c>
      <c r="M67" s="77">
        <v>0.1111111111111111</v>
      </c>
      <c r="N67" s="63">
        <v>9</v>
      </c>
      <c r="O67" s="77">
        <v>0.25</v>
      </c>
      <c r="P67" s="63">
        <v>6</v>
      </c>
      <c r="Q67" s="77">
        <v>0.16666666666666666</v>
      </c>
      <c r="R67" s="63">
        <v>7</v>
      </c>
      <c r="S67" s="77">
        <v>0.19444444444444445</v>
      </c>
      <c r="T67" s="63">
        <v>0</v>
      </c>
      <c r="U67" s="77">
        <v>0</v>
      </c>
    </row>
    <row r="68" spans="1:21" s="46" customFormat="1" ht="12.75" customHeight="1" x14ac:dyDescent="0.2">
      <c r="A68" s="63" t="s">
        <v>140</v>
      </c>
      <c r="B68" s="69">
        <v>93</v>
      </c>
      <c r="C68" s="63" t="s">
        <v>73</v>
      </c>
      <c r="D68" s="63">
        <v>8</v>
      </c>
      <c r="E68" s="77">
        <v>1.3922728854855553E-3</v>
      </c>
      <c r="F68" s="63">
        <v>0</v>
      </c>
      <c r="G68" s="77">
        <v>0</v>
      </c>
      <c r="H68" s="63">
        <v>3</v>
      </c>
      <c r="I68" s="77">
        <v>0.375</v>
      </c>
      <c r="J68" s="63">
        <v>1</v>
      </c>
      <c r="K68" s="77">
        <v>0.125</v>
      </c>
      <c r="L68" s="63">
        <v>1</v>
      </c>
      <c r="M68" s="77">
        <v>0.125</v>
      </c>
      <c r="N68" s="63">
        <v>1</v>
      </c>
      <c r="O68" s="77">
        <v>0.125</v>
      </c>
      <c r="P68" s="63">
        <v>0</v>
      </c>
      <c r="Q68" s="77">
        <v>0</v>
      </c>
      <c r="R68" s="63">
        <v>2</v>
      </c>
      <c r="S68" s="77">
        <v>0.25</v>
      </c>
      <c r="T68" s="63">
        <v>0</v>
      </c>
      <c r="U68" s="77">
        <v>0</v>
      </c>
    </row>
    <row r="69" spans="1:21" s="46" customFormat="1" ht="12.75" customHeight="1" x14ac:dyDescent="0.2">
      <c r="A69" s="63" t="s">
        <v>141</v>
      </c>
      <c r="B69" s="69">
        <v>95</v>
      </c>
      <c r="C69" s="63" t="s">
        <v>73</v>
      </c>
      <c r="D69" s="63">
        <v>29</v>
      </c>
      <c r="E69" s="77">
        <v>5.0469892098851379E-3</v>
      </c>
      <c r="F69" s="63">
        <v>2</v>
      </c>
      <c r="G69" s="77">
        <v>6.8965517241379309E-2</v>
      </c>
      <c r="H69" s="63">
        <v>11</v>
      </c>
      <c r="I69" s="77">
        <v>0.37931034482758619</v>
      </c>
      <c r="J69" s="63">
        <v>5</v>
      </c>
      <c r="K69" s="77">
        <v>0.17241379310344829</v>
      </c>
      <c r="L69" s="63">
        <v>4</v>
      </c>
      <c r="M69" s="77">
        <v>0.13793103448275862</v>
      </c>
      <c r="N69" s="63">
        <v>3</v>
      </c>
      <c r="O69" s="77">
        <v>0.10344827586206896</v>
      </c>
      <c r="P69" s="63">
        <v>2</v>
      </c>
      <c r="Q69" s="77">
        <v>6.8965517241379309E-2</v>
      </c>
      <c r="R69" s="63">
        <v>2</v>
      </c>
      <c r="S69" s="77">
        <v>6.8965517241379309E-2</v>
      </c>
      <c r="T69" s="63">
        <v>0</v>
      </c>
      <c r="U69" s="77">
        <v>0</v>
      </c>
    </row>
    <row r="70" spans="1:21" s="46" customFormat="1" ht="12.75" customHeight="1" x14ac:dyDescent="0.2">
      <c r="A70" s="63" t="s">
        <v>142</v>
      </c>
      <c r="B70" s="69">
        <v>97</v>
      </c>
      <c r="C70" s="63" t="s">
        <v>80</v>
      </c>
      <c r="D70" s="63">
        <v>15</v>
      </c>
      <c r="E70" s="77">
        <v>2.610511660285416E-3</v>
      </c>
      <c r="F70" s="63">
        <v>0</v>
      </c>
      <c r="G70" s="77">
        <v>0</v>
      </c>
      <c r="H70" s="63">
        <v>7</v>
      </c>
      <c r="I70" s="77">
        <v>0.46666666666666667</v>
      </c>
      <c r="J70" s="63">
        <v>1</v>
      </c>
      <c r="K70" s="77">
        <v>6.6666666666666666E-2</v>
      </c>
      <c r="L70" s="63">
        <v>1</v>
      </c>
      <c r="M70" s="77">
        <v>6.6666666666666666E-2</v>
      </c>
      <c r="N70" s="63">
        <v>1</v>
      </c>
      <c r="O70" s="77">
        <v>6.6666666666666666E-2</v>
      </c>
      <c r="P70" s="63">
        <v>2</v>
      </c>
      <c r="Q70" s="77">
        <v>0.13333333333333333</v>
      </c>
      <c r="R70" s="63">
        <v>3</v>
      </c>
      <c r="S70" s="77">
        <v>0.2</v>
      </c>
      <c r="T70" s="63">
        <v>0</v>
      </c>
      <c r="U70" s="77">
        <v>0</v>
      </c>
    </row>
    <row r="71" spans="1:21" s="46" customFormat="1" ht="12.75" customHeight="1" x14ac:dyDescent="0.2">
      <c r="A71" s="63" t="s">
        <v>143</v>
      </c>
      <c r="B71" s="69">
        <v>99</v>
      </c>
      <c r="C71" s="63" t="s">
        <v>75</v>
      </c>
      <c r="D71" s="63">
        <v>9</v>
      </c>
      <c r="E71" s="77">
        <v>1.5663069961712496E-3</v>
      </c>
      <c r="F71" s="63">
        <v>0</v>
      </c>
      <c r="G71" s="77">
        <v>0</v>
      </c>
      <c r="H71" s="63">
        <v>0</v>
      </c>
      <c r="I71" s="77">
        <v>0</v>
      </c>
      <c r="J71" s="63">
        <v>0</v>
      </c>
      <c r="K71" s="77">
        <v>0</v>
      </c>
      <c r="L71" s="63">
        <v>0</v>
      </c>
      <c r="M71" s="77">
        <v>0</v>
      </c>
      <c r="N71" s="63">
        <v>1</v>
      </c>
      <c r="O71" s="77">
        <v>0.1111111111111111</v>
      </c>
      <c r="P71" s="63">
        <v>2</v>
      </c>
      <c r="Q71" s="77">
        <v>0.22222222222222221</v>
      </c>
      <c r="R71" s="63">
        <v>6</v>
      </c>
      <c r="S71" s="77">
        <v>0.66666666666666663</v>
      </c>
      <c r="T71" s="63">
        <v>0</v>
      </c>
      <c r="U71" s="77">
        <v>0</v>
      </c>
    </row>
    <row r="72" spans="1:21" s="46" customFormat="1" ht="12.75" customHeight="1" x14ac:dyDescent="0.2">
      <c r="A72" s="63" t="s">
        <v>144</v>
      </c>
      <c r="B72" s="69">
        <v>101</v>
      </c>
      <c r="C72" s="63" t="s">
        <v>80</v>
      </c>
      <c r="D72" s="63">
        <v>3</v>
      </c>
      <c r="E72" s="77">
        <v>5.221023320570832E-4</v>
      </c>
      <c r="F72" s="63">
        <v>0</v>
      </c>
      <c r="G72" s="77">
        <v>0</v>
      </c>
      <c r="H72" s="63">
        <v>0</v>
      </c>
      <c r="I72" s="77">
        <v>0</v>
      </c>
      <c r="J72" s="63">
        <v>1</v>
      </c>
      <c r="K72" s="77">
        <v>0.33333333333333331</v>
      </c>
      <c r="L72" s="63">
        <v>2</v>
      </c>
      <c r="M72" s="77">
        <v>0.66666666666666663</v>
      </c>
      <c r="N72" s="63">
        <v>0</v>
      </c>
      <c r="O72" s="77">
        <v>0</v>
      </c>
      <c r="P72" s="63">
        <v>0</v>
      </c>
      <c r="Q72" s="77">
        <v>0</v>
      </c>
      <c r="R72" s="63">
        <v>0</v>
      </c>
      <c r="S72" s="77">
        <v>0</v>
      </c>
      <c r="T72" s="63">
        <v>0</v>
      </c>
      <c r="U72" s="77">
        <v>0</v>
      </c>
    </row>
    <row r="73" spans="1:21" s="46" customFormat="1" ht="12.75" customHeight="1" x14ac:dyDescent="0.2">
      <c r="A73" s="63" t="s">
        <v>145</v>
      </c>
      <c r="B73" s="69">
        <v>103</v>
      </c>
      <c r="C73" s="63" t="s">
        <v>80</v>
      </c>
      <c r="D73" s="63">
        <v>7</v>
      </c>
      <c r="E73" s="77">
        <v>1.2182387747998607E-3</v>
      </c>
      <c r="F73" s="63">
        <v>0</v>
      </c>
      <c r="G73" s="77">
        <v>0</v>
      </c>
      <c r="H73" s="63">
        <v>3</v>
      </c>
      <c r="I73" s="77">
        <v>0.42857142857142855</v>
      </c>
      <c r="J73" s="63">
        <v>1</v>
      </c>
      <c r="K73" s="77">
        <v>0.14285714285714285</v>
      </c>
      <c r="L73" s="63">
        <v>1</v>
      </c>
      <c r="M73" s="77">
        <v>0.14285714285714285</v>
      </c>
      <c r="N73" s="63">
        <v>0</v>
      </c>
      <c r="O73" s="77">
        <v>0</v>
      </c>
      <c r="P73" s="63">
        <v>2</v>
      </c>
      <c r="Q73" s="77">
        <v>0.2857142857142857</v>
      </c>
      <c r="R73" s="63">
        <v>0</v>
      </c>
      <c r="S73" s="77">
        <v>0</v>
      </c>
      <c r="T73" s="63">
        <v>0</v>
      </c>
      <c r="U73" s="77">
        <v>0</v>
      </c>
    </row>
    <row r="74" spans="1:21" s="46" customFormat="1" ht="12.75" customHeight="1" x14ac:dyDescent="0.2">
      <c r="A74" s="63" t="s">
        <v>146</v>
      </c>
      <c r="B74" s="69">
        <v>105</v>
      </c>
      <c r="C74" s="63" t="s">
        <v>89</v>
      </c>
      <c r="D74" s="63">
        <v>46</v>
      </c>
      <c r="E74" s="77">
        <v>8.005569091541943E-3</v>
      </c>
      <c r="F74" s="63">
        <v>3</v>
      </c>
      <c r="G74" s="77">
        <v>6.5217391304347824E-2</v>
      </c>
      <c r="H74" s="63">
        <v>4</v>
      </c>
      <c r="I74" s="77">
        <v>8.6956521739130432E-2</v>
      </c>
      <c r="J74" s="63">
        <v>8</v>
      </c>
      <c r="K74" s="77">
        <v>0.17391304347826086</v>
      </c>
      <c r="L74" s="63">
        <v>4</v>
      </c>
      <c r="M74" s="77">
        <v>8.6956521739130432E-2</v>
      </c>
      <c r="N74" s="63">
        <v>10</v>
      </c>
      <c r="O74" s="77">
        <v>0.21739130434782608</v>
      </c>
      <c r="P74" s="63">
        <v>10</v>
      </c>
      <c r="Q74" s="77">
        <v>0.21739130434782608</v>
      </c>
      <c r="R74" s="63">
        <v>7</v>
      </c>
      <c r="S74" s="77">
        <v>0.15217391304347827</v>
      </c>
      <c r="T74" s="63">
        <v>0</v>
      </c>
      <c r="U74" s="77">
        <v>0</v>
      </c>
    </row>
    <row r="75" spans="1:21" s="46" customFormat="1" ht="12.75" customHeight="1" x14ac:dyDescent="0.2">
      <c r="A75" s="63" t="s">
        <v>147</v>
      </c>
      <c r="B75" s="69">
        <v>678</v>
      </c>
      <c r="C75" s="63" t="s">
        <v>78</v>
      </c>
      <c r="D75" s="63">
        <v>1</v>
      </c>
      <c r="E75" s="77">
        <v>1.7403411068569441E-4</v>
      </c>
      <c r="F75" s="63">
        <v>0</v>
      </c>
      <c r="G75" s="77">
        <v>0</v>
      </c>
      <c r="H75" s="63">
        <v>0</v>
      </c>
      <c r="I75" s="77">
        <v>0</v>
      </c>
      <c r="J75" s="63">
        <v>0</v>
      </c>
      <c r="K75" s="77">
        <v>0</v>
      </c>
      <c r="L75" s="63">
        <v>0</v>
      </c>
      <c r="M75" s="77">
        <v>0</v>
      </c>
      <c r="N75" s="63">
        <v>0</v>
      </c>
      <c r="O75" s="77">
        <v>0</v>
      </c>
      <c r="P75" s="63">
        <v>1</v>
      </c>
      <c r="Q75" s="77">
        <v>1</v>
      </c>
      <c r="R75" s="63">
        <v>0</v>
      </c>
      <c r="S75" s="77">
        <v>0</v>
      </c>
      <c r="T75" s="63">
        <v>0</v>
      </c>
      <c r="U75" s="77">
        <v>0</v>
      </c>
    </row>
    <row r="76" spans="1:21" s="46" customFormat="1" ht="12.75" customHeight="1" x14ac:dyDescent="0.2">
      <c r="A76" s="63" t="s">
        <v>148</v>
      </c>
      <c r="B76" s="69">
        <v>107</v>
      </c>
      <c r="C76" s="63" t="s">
        <v>75</v>
      </c>
      <c r="D76" s="63">
        <v>43</v>
      </c>
      <c r="E76" s="77">
        <v>7.4834667594848589E-3</v>
      </c>
      <c r="F76" s="63">
        <v>2</v>
      </c>
      <c r="G76" s="77">
        <v>4.6511627906976744E-2</v>
      </c>
      <c r="H76" s="63">
        <v>5</v>
      </c>
      <c r="I76" s="77">
        <v>0.11627906976744186</v>
      </c>
      <c r="J76" s="63">
        <v>1</v>
      </c>
      <c r="K76" s="77">
        <v>2.3255813953488372E-2</v>
      </c>
      <c r="L76" s="63">
        <v>3</v>
      </c>
      <c r="M76" s="77">
        <v>6.9767441860465115E-2</v>
      </c>
      <c r="N76" s="63">
        <v>10</v>
      </c>
      <c r="O76" s="77">
        <v>0.23255813953488372</v>
      </c>
      <c r="P76" s="63">
        <v>10</v>
      </c>
      <c r="Q76" s="77">
        <v>0.23255813953488372</v>
      </c>
      <c r="R76" s="63">
        <v>12</v>
      </c>
      <c r="S76" s="77">
        <v>0.27906976744186046</v>
      </c>
      <c r="T76" s="63">
        <v>0</v>
      </c>
      <c r="U76" s="77">
        <v>0</v>
      </c>
    </row>
    <row r="77" spans="1:21" s="46" customFormat="1" ht="12.75" customHeight="1" x14ac:dyDescent="0.2">
      <c r="A77" s="63" t="s">
        <v>149</v>
      </c>
      <c r="B77" s="69">
        <v>109</v>
      </c>
      <c r="C77" s="63" t="s">
        <v>75</v>
      </c>
      <c r="D77" s="63">
        <v>19</v>
      </c>
      <c r="E77" s="77">
        <v>3.3066481030281933E-3</v>
      </c>
      <c r="F77" s="63">
        <v>2</v>
      </c>
      <c r="G77" s="77">
        <v>0.10526315789473684</v>
      </c>
      <c r="H77" s="63">
        <v>0</v>
      </c>
      <c r="I77" s="77">
        <v>0</v>
      </c>
      <c r="J77" s="63">
        <v>0</v>
      </c>
      <c r="K77" s="77">
        <v>0</v>
      </c>
      <c r="L77" s="63">
        <v>1</v>
      </c>
      <c r="M77" s="77">
        <v>5.2631578947368418E-2</v>
      </c>
      <c r="N77" s="63">
        <v>2</v>
      </c>
      <c r="O77" s="77">
        <v>0.10526315789473684</v>
      </c>
      <c r="P77" s="63">
        <v>9</v>
      </c>
      <c r="Q77" s="77">
        <v>0.47368421052631576</v>
      </c>
      <c r="R77" s="63">
        <v>5</v>
      </c>
      <c r="S77" s="77">
        <v>0.26315789473684209</v>
      </c>
      <c r="T77" s="63">
        <v>0</v>
      </c>
      <c r="U77" s="77">
        <v>0</v>
      </c>
    </row>
    <row r="78" spans="1:21" s="46" customFormat="1" ht="12.75" customHeight="1" x14ac:dyDescent="0.2">
      <c r="A78" s="63" t="s">
        <v>150</v>
      </c>
      <c r="B78" s="69">
        <v>111</v>
      </c>
      <c r="C78" s="63" t="s">
        <v>80</v>
      </c>
      <c r="D78" s="63">
        <v>4</v>
      </c>
      <c r="E78" s="77">
        <v>6.9613644274277764E-4</v>
      </c>
      <c r="F78" s="63">
        <v>1</v>
      </c>
      <c r="G78" s="77">
        <v>0.25</v>
      </c>
      <c r="H78" s="63">
        <v>0</v>
      </c>
      <c r="I78" s="77">
        <v>0</v>
      </c>
      <c r="J78" s="63">
        <v>1</v>
      </c>
      <c r="K78" s="77">
        <v>0.25</v>
      </c>
      <c r="L78" s="63">
        <v>1</v>
      </c>
      <c r="M78" s="77">
        <v>0.25</v>
      </c>
      <c r="N78" s="63">
        <v>0</v>
      </c>
      <c r="O78" s="77">
        <v>0</v>
      </c>
      <c r="P78" s="63">
        <v>0</v>
      </c>
      <c r="Q78" s="77">
        <v>0</v>
      </c>
      <c r="R78" s="63">
        <v>1</v>
      </c>
      <c r="S78" s="77">
        <v>0.25</v>
      </c>
      <c r="T78" s="63">
        <v>0</v>
      </c>
      <c r="U78" s="77">
        <v>0</v>
      </c>
    </row>
    <row r="79" spans="1:21" s="46" customFormat="1" ht="12.75" customHeight="1" x14ac:dyDescent="0.2">
      <c r="A79" s="63" t="s">
        <v>151</v>
      </c>
      <c r="B79" s="69">
        <v>680</v>
      </c>
      <c r="C79" s="63" t="s">
        <v>78</v>
      </c>
      <c r="D79" s="63">
        <v>218</v>
      </c>
      <c r="E79" s="77">
        <v>3.7939436129481377E-2</v>
      </c>
      <c r="F79" s="63">
        <v>11</v>
      </c>
      <c r="G79" s="77">
        <v>5.0458715596330278E-2</v>
      </c>
      <c r="H79" s="63">
        <v>54</v>
      </c>
      <c r="I79" s="77">
        <v>0.24770642201834864</v>
      </c>
      <c r="J79" s="63">
        <v>32</v>
      </c>
      <c r="K79" s="77">
        <v>0.14678899082568808</v>
      </c>
      <c r="L79" s="63">
        <v>24</v>
      </c>
      <c r="M79" s="77">
        <v>0.11009174311926606</v>
      </c>
      <c r="N79" s="63">
        <v>43</v>
      </c>
      <c r="O79" s="77">
        <v>0.19724770642201836</v>
      </c>
      <c r="P79" s="63">
        <v>24</v>
      </c>
      <c r="Q79" s="77">
        <v>0.11009174311926606</v>
      </c>
      <c r="R79" s="63">
        <v>30</v>
      </c>
      <c r="S79" s="77">
        <v>0.13761467889908258</v>
      </c>
      <c r="T79" s="63">
        <v>0</v>
      </c>
      <c r="U79" s="77">
        <v>0</v>
      </c>
    </row>
    <row r="80" spans="1:21" s="46" customFormat="1" ht="12.75" customHeight="1" x14ac:dyDescent="0.2">
      <c r="A80" s="63" t="s">
        <v>152</v>
      </c>
      <c r="B80" s="69">
        <v>113</v>
      </c>
      <c r="C80" s="63" t="s">
        <v>75</v>
      </c>
      <c r="D80" s="63">
        <v>31</v>
      </c>
      <c r="E80" s="77">
        <v>5.3950574312565261E-3</v>
      </c>
      <c r="F80" s="63">
        <v>0</v>
      </c>
      <c r="G80" s="77">
        <v>0</v>
      </c>
      <c r="H80" s="63">
        <v>9</v>
      </c>
      <c r="I80" s="77">
        <v>0.29032258064516131</v>
      </c>
      <c r="J80" s="63">
        <v>6</v>
      </c>
      <c r="K80" s="77">
        <v>0.19354838709677419</v>
      </c>
      <c r="L80" s="63">
        <v>4</v>
      </c>
      <c r="M80" s="77">
        <v>0.12903225806451613</v>
      </c>
      <c r="N80" s="63">
        <v>3</v>
      </c>
      <c r="O80" s="77">
        <v>9.6774193548387094E-2</v>
      </c>
      <c r="P80" s="63">
        <v>5</v>
      </c>
      <c r="Q80" s="77">
        <v>0.16129032258064516</v>
      </c>
      <c r="R80" s="63">
        <v>4</v>
      </c>
      <c r="S80" s="77">
        <v>0.12903225806451613</v>
      </c>
      <c r="T80" s="63">
        <v>0</v>
      </c>
      <c r="U80" s="77">
        <v>0</v>
      </c>
    </row>
    <row r="81" spans="1:21" s="46" customFormat="1" ht="12.75" customHeight="1" x14ac:dyDescent="0.2">
      <c r="A81" s="63" t="s">
        <v>153</v>
      </c>
      <c r="B81" s="69">
        <v>683</v>
      </c>
      <c r="C81" s="63" t="s">
        <v>75</v>
      </c>
      <c r="D81" s="63">
        <v>24</v>
      </c>
      <c r="E81" s="77">
        <v>4.1768186564566656E-3</v>
      </c>
      <c r="F81" s="63">
        <v>1</v>
      </c>
      <c r="G81" s="77">
        <v>4.1666666666666664E-2</v>
      </c>
      <c r="H81" s="63">
        <v>6</v>
      </c>
      <c r="I81" s="77">
        <v>0.25</v>
      </c>
      <c r="J81" s="63">
        <v>6</v>
      </c>
      <c r="K81" s="77">
        <v>0.25</v>
      </c>
      <c r="L81" s="63">
        <v>2</v>
      </c>
      <c r="M81" s="77">
        <v>8.3333333333333329E-2</v>
      </c>
      <c r="N81" s="63">
        <v>4</v>
      </c>
      <c r="O81" s="77">
        <v>0.16666666666666666</v>
      </c>
      <c r="P81" s="63">
        <v>5</v>
      </c>
      <c r="Q81" s="77">
        <v>0.20833333333333334</v>
      </c>
      <c r="R81" s="63">
        <v>0</v>
      </c>
      <c r="S81" s="77">
        <v>0</v>
      </c>
      <c r="T81" s="63">
        <v>0</v>
      </c>
      <c r="U81" s="77">
        <v>0</v>
      </c>
    </row>
    <row r="82" spans="1:21" s="46" customFormat="1" ht="12.75" customHeight="1" x14ac:dyDescent="0.2">
      <c r="A82" s="63" t="s">
        <v>154</v>
      </c>
      <c r="B82" s="69">
        <v>685</v>
      </c>
      <c r="C82" s="63" t="s">
        <v>75</v>
      </c>
      <c r="D82" s="63">
        <v>11</v>
      </c>
      <c r="E82" s="77">
        <v>1.9143752175426383E-3</v>
      </c>
      <c r="F82" s="63">
        <v>0</v>
      </c>
      <c r="G82" s="77">
        <v>0</v>
      </c>
      <c r="H82" s="63">
        <v>4</v>
      </c>
      <c r="I82" s="77">
        <v>0.36363636363636365</v>
      </c>
      <c r="J82" s="63">
        <v>1</v>
      </c>
      <c r="K82" s="77">
        <v>9.0909090909090912E-2</v>
      </c>
      <c r="L82" s="63">
        <v>0</v>
      </c>
      <c r="M82" s="77">
        <v>0</v>
      </c>
      <c r="N82" s="63">
        <v>2</v>
      </c>
      <c r="O82" s="77">
        <v>0.18181818181818182</v>
      </c>
      <c r="P82" s="63">
        <v>2</v>
      </c>
      <c r="Q82" s="77">
        <v>0.18181818181818182</v>
      </c>
      <c r="R82" s="63">
        <v>2</v>
      </c>
      <c r="S82" s="77">
        <v>0.18181818181818182</v>
      </c>
      <c r="T82" s="63">
        <v>0</v>
      </c>
      <c r="U82" s="77">
        <v>0</v>
      </c>
    </row>
    <row r="83" spans="1:21" s="46" customFormat="1" ht="12.75" customHeight="1" x14ac:dyDescent="0.2">
      <c r="A83" s="63" t="s">
        <v>155</v>
      </c>
      <c r="B83" s="69">
        <v>690</v>
      </c>
      <c r="C83" s="63" t="s">
        <v>78</v>
      </c>
      <c r="D83" s="63">
        <v>2</v>
      </c>
      <c r="E83" s="77">
        <v>3.4806822137138882E-4</v>
      </c>
      <c r="F83" s="63">
        <v>0</v>
      </c>
      <c r="G83" s="77">
        <v>0</v>
      </c>
      <c r="H83" s="63">
        <v>0</v>
      </c>
      <c r="I83" s="77">
        <v>0</v>
      </c>
      <c r="J83" s="63">
        <v>1</v>
      </c>
      <c r="K83" s="77">
        <v>0.5</v>
      </c>
      <c r="L83" s="63">
        <v>0</v>
      </c>
      <c r="M83" s="77">
        <v>0</v>
      </c>
      <c r="N83" s="63">
        <v>0</v>
      </c>
      <c r="O83" s="77">
        <v>0</v>
      </c>
      <c r="P83" s="63">
        <v>1</v>
      </c>
      <c r="Q83" s="77">
        <v>0.5</v>
      </c>
      <c r="R83" s="63">
        <v>0</v>
      </c>
      <c r="S83" s="77">
        <v>0</v>
      </c>
      <c r="T83" s="63">
        <v>0</v>
      </c>
      <c r="U83" s="77">
        <v>0</v>
      </c>
    </row>
    <row r="84" spans="1:21" s="46" customFormat="1" ht="12.75" customHeight="1" x14ac:dyDescent="0.2">
      <c r="A84" s="63" t="s">
        <v>156</v>
      </c>
      <c r="B84" s="69">
        <v>115</v>
      </c>
      <c r="C84" s="63" t="s">
        <v>73</v>
      </c>
      <c r="D84" s="63">
        <v>6</v>
      </c>
      <c r="E84" s="77">
        <v>1.0442046641141664E-3</v>
      </c>
      <c r="F84" s="63">
        <v>0</v>
      </c>
      <c r="G84" s="77">
        <v>0</v>
      </c>
      <c r="H84" s="63">
        <v>3</v>
      </c>
      <c r="I84" s="77">
        <v>0.5</v>
      </c>
      <c r="J84" s="63">
        <v>2</v>
      </c>
      <c r="K84" s="77">
        <v>0.33333333333333331</v>
      </c>
      <c r="L84" s="63">
        <v>0</v>
      </c>
      <c r="M84" s="77">
        <v>0</v>
      </c>
      <c r="N84" s="63">
        <v>1</v>
      </c>
      <c r="O84" s="77">
        <v>0.16666666666666666</v>
      </c>
      <c r="P84" s="63">
        <v>0</v>
      </c>
      <c r="Q84" s="77">
        <v>0</v>
      </c>
      <c r="R84" s="63">
        <v>0</v>
      </c>
      <c r="S84" s="77">
        <v>0</v>
      </c>
      <c r="T84" s="63">
        <v>0</v>
      </c>
      <c r="U84" s="77">
        <v>0</v>
      </c>
    </row>
    <row r="85" spans="1:21" s="46" customFormat="1" ht="12.75" customHeight="1" x14ac:dyDescent="0.2">
      <c r="A85" s="63" t="s">
        <v>157</v>
      </c>
      <c r="B85" s="69">
        <v>117</v>
      </c>
      <c r="C85" s="63" t="s">
        <v>78</v>
      </c>
      <c r="D85" s="63">
        <v>25</v>
      </c>
      <c r="E85" s="77">
        <v>4.3508527671423597E-3</v>
      </c>
      <c r="F85" s="63">
        <v>1</v>
      </c>
      <c r="G85" s="77">
        <v>0.04</v>
      </c>
      <c r="H85" s="63">
        <v>7</v>
      </c>
      <c r="I85" s="77">
        <v>0.28000000000000003</v>
      </c>
      <c r="J85" s="63">
        <v>3</v>
      </c>
      <c r="K85" s="77">
        <v>0.12</v>
      </c>
      <c r="L85" s="63">
        <v>7</v>
      </c>
      <c r="M85" s="77">
        <v>0.28000000000000003</v>
      </c>
      <c r="N85" s="63">
        <v>5</v>
      </c>
      <c r="O85" s="77">
        <v>0.2</v>
      </c>
      <c r="P85" s="63">
        <v>2</v>
      </c>
      <c r="Q85" s="77">
        <v>0.08</v>
      </c>
      <c r="R85" s="63">
        <v>0</v>
      </c>
      <c r="S85" s="77">
        <v>0</v>
      </c>
      <c r="T85" s="63">
        <v>0</v>
      </c>
      <c r="U85" s="77">
        <v>0</v>
      </c>
    </row>
    <row r="86" spans="1:21" s="46" customFormat="1" ht="12.75" customHeight="1" x14ac:dyDescent="0.2">
      <c r="A86" s="63" t="s">
        <v>158</v>
      </c>
      <c r="B86" s="69">
        <v>119</v>
      </c>
      <c r="C86" s="63" t="s">
        <v>80</v>
      </c>
      <c r="D86" s="63">
        <v>3</v>
      </c>
      <c r="E86" s="77">
        <v>5.221023320570832E-4</v>
      </c>
      <c r="F86" s="63">
        <v>0</v>
      </c>
      <c r="G86" s="77">
        <v>0</v>
      </c>
      <c r="H86" s="63">
        <v>0</v>
      </c>
      <c r="I86" s="77">
        <v>0</v>
      </c>
      <c r="J86" s="63">
        <v>0</v>
      </c>
      <c r="K86" s="77">
        <v>0</v>
      </c>
      <c r="L86" s="63">
        <v>0</v>
      </c>
      <c r="M86" s="77">
        <v>0</v>
      </c>
      <c r="N86" s="63">
        <v>1</v>
      </c>
      <c r="O86" s="77">
        <v>0.33333333333333331</v>
      </c>
      <c r="P86" s="63">
        <v>2</v>
      </c>
      <c r="Q86" s="77">
        <v>0.66666666666666663</v>
      </c>
      <c r="R86" s="63">
        <v>0</v>
      </c>
      <c r="S86" s="77">
        <v>0</v>
      </c>
      <c r="T86" s="63">
        <v>0</v>
      </c>
      <c r="U86" s="77">
        <v>0</v>
      </c>
    </row>
    <row r="87" spans="1:21" s="46" customFormat="1" ht="12.75" customHeight="1" x14ac:dyDescent="0.2">
      <c r="A87" s="63" t="s">
        <v>159</v>
      </c>
      <c r="B87" s="69">
        <v>121</v>
      </c>
      <c r="C87" s="63" t="s">
        <v>89</v>
      </c>
      <c r="D87" s="63">
        <v>31</v>
      </c>
      <c r="E87" s="77">
        <v>5.3950574312565261E-3</v>
      </c>
      <c r="F87" s="63">
        <v>0</v>
      </c>
      <c r="G87" s="77">
        <v>0</v>
      </c>
      <c r="H87" s="63">
        <v>5</v>
      </c>
      <c r="I87" s="77">
        <v>0.16129032258064516</v>
      </c>
      <c r="J87" s="63">
        <v>3</v>
      </c>
      <c r="K87" s="77">
        <v>9.6774193548387094E-2</v>
      </c>
      <c r="L87" s="63">
        <v>1</v>
      </c>
      <c r="M87" s="77">
        <v>3.2258064516129031E-2</v>
      </c>
      <c r="N87" s="63">
        <v>9</v>
      </c>
      <c r="O87" s="77">
        <v>0.29032258064516131</v>
      </c>
      <c r="P87" s="63">
        <v>9</v>
      </c>
      <c r="Q87" s="77">
        <v>0.29032258064516131</v>
      </c>
      <c r="R87" s="63">
        <v>4</v>
      </c>
      <c r="S87" s="77">
        <v>0.12903225806451613</v>
      </c>
      <c r="T87" s="63">
        <v>0</v>
      </c>
      <c r="U87" s="77">
        <v>0</v>
      </c>
    </row>
    <row r="88" spans="1:21" s="46" customFormat="1" ht="12.75" customHeight="1" x14ac:dyDescent="0.2">
      <c r="A88" s="63" t="s">
        <v>160</v>
      </c>
      <c r="B88" s="69">
        <v>125</v>
      </c>
      <c r="C88" s="63" t="s">
        <v>78</v>
      </c>
      <c r="D88" s="63">
        <v>17</v>
      </c>
      <c r="E88" s="77">
        <v>2.9585798816568047E-3</v>
      </c>
      <c r="F88" s="63">
        <v>0</v>
      </c>
      <c r="G88" s="77">
        <v>0</v>
      </c>
      <c r="H88" s="63">
        <v>2</v>
      </c>
      <c r="I88" s="77">
        <v>0.11764705882352941</v>
      </c>
      <c r="J88" s="63">
        <v>0</v>
      </c>
      <c r="K88" s="77">
        <v>0</v>
      </c>
      <c r="L88" s="63">
        <v>4</v>
      </c>
      <c r="M88" s="77">
        <v>0.23529411764705882</v>
      </c>
      <c r="N88" s="63">
        <v>6</v>
      </c>
      <c r="O88" s="77">
        <v>0.35294117647058826</v>
      </c>
      <c r="P88" s="63">
        <v>3</v>
      </c>
      <c r="Q88" s="77">
        <v>0.17647058823529413</v>
      </c>
      <c r="R88" s="63">
        <v>2</v>
      </c>
      <c r="S88" s="77">
        <v>0.11764705882352941</v>
      </c>
      <c r="T88" s="63">
        <v>0</v>
      </c>
      <c r="U88" s="77">
        <v>0</v>
      </c>
    </row>
    <row r="89" spans="1:21" s="46" customFormat="1" ht="12.75" customHeight="1" x14ac:dyDescent="0.2">
      <c r="A89" s="63" t="s">
        <v>161</v>
      </c>
      <c r="B89" s="69">
        <v>127</v>
      </c>
      <c r="C89" s="63" t="s">
        <v>80</v>
      </c>
      <c r="D89" s="63">
        <v>6</v>
      </c>
      <c r="E89" s="77">
        <v>1.0442046641141664E-3</v>
      </c>
      <c r="F89" s="63">
        <v>2</v>
      </c>
      <c r="G89" s="77">
        <v>0.33333333333333331</v>
      </c>
      <c r="H89" s="63">
        <v>1</v>
      </c>
      <c r="I89" s="77">
        <v>0.16666666666666666</v>
      </c>
      <c r="J89" s="63">
        <v>0</v>
      </c>
      <c r="K89" s="77">
        <v>0</v>
      </c>
      <c r="L89" s="63">
        <v>0</v>
      </c>
      <c r="M89" s="77">
        <v>0</v>
      </c>
      <c r="N89" s="63">
        <v>0</v>
      </c>
      <c r="O89" s="77">
        <v>0</v>
      </c>
      <c r="P89" s="63">
        <v>1</v>
      </c>
      <c r="Q89" s="77">
        <v>0.16666666666666666</v>
      </c>
      <c r="R89" s="63">
        <v>2</v>
      </c>
      <c r="S89" s="77">
        <v>0.33333333333333331</v>
      </c>
      <c r="T89" s="63">
        <v>0</v>
      </c>
      <c r="U89" s="77">
        <v>0</v>
      </c>
    </row>
    <row r="90" spans="1:21" s="46" customFormat="1" ht="12.75" customHeight="1" x14ac:dyDescent="0.2">
      <c r="A90" s="63" t="s">
        <v>162</v>
      </c>
      <c r="B90" s="69">
        <v>700</v>
      </c>
      <c r="C90" s="63" t="s">
        <v>73</v>
      </c>
      <c r="D90" s="63">
        <v>135</v>
      </c>
      <c r="E90" s="77">
        <v>2.3494604942568744E-2</v>
      </c>
      <c r="F90" s="63">
        <v>7</v>
      </c>
      <c r="G90" s="77">
        <v>5.185185185185185E-2</v>
      </c>
      <c r="H90" s="63">
        <v>31</v>
      </c>
      <c r="I90" s="77">
        <v>0.22962962962962963</v>
      </c>
      <c r="J90" s="63">
        <v>22</v>
      </c>
      <c r="K90" s="77">
        <v>0.16296296296296298</v>
      </c>
      <c r="L90" s="63">
        <v>15</v>
      </c>
      <c r="M90" s="77">
        <v>0.1111111111111111</v>
      </c>
      <c r="N90" s="63">
        <v>21</v>
      </c>
      <c r="O90" s="77">
        <v>0.15555555555555556</v>
      </c>
      <c r="P90" s="63">
        <v>19</v>
      </c>
      <c r="Q90" s="77">
        <v>0.14074074074074075</v>
      </c>
      <c r="R90" s="63">
        <v>20</v>
      </c>
      <c r="S90" s="77">
        <v>0.14814814814814814</v>
      </c>
      <c r="T90" s="63">
        <v>0</v>
      </c>
      <c r="U90" s="77">
        <v>0</v>
      </c>
    </row>
    <row r="91" spans="1:21" s="46" customFormat="1" ht="12.75" customHeight="1" x14ac:dyDescent="0.2">
      <c r="A91" s="63" t="s">
        <v>163</v>
      </c>
      <c r="B91" s="69">
        <v>710</v>
      </c>
      <c r="C91" s="63" t="s">
        <v>73</v>
      </c>
      <c r="D91" s="63">
        <v>293</v>
      </c>
      <c r="E91" s="77">
        <v>5.0991994430908461E-2</v>
      </c>
      <c r="F91" s="63">
        <v>18</v>
      </c>
      <c r="G91" s="77">
        <v>6.1433447098976107E-2</v>
      </c>
      <c r="H91" s="63">
        <v>74</v>
      </c>
      <c r="I91" s="77">
        <v>0.25255972696245732</v>
      </c>
      <c r="J91" s="63">
        <v>61</v>
      </c>
      <c r="K91" s="77">
        <v>0.20819112627986347</v>
      </c>
      <c r="L91" s="63">
        <v>38</v>
      </c>
      <c r="M91" s="77">
        <v>0.12969283276450511</v>
      </c>
      <c r="N91" s="63">
        <v>46</v>
      </c>
      <c r="O91" s="77">
        <v>0.15699658703071673</v>
      </c>
      <c r="P91" s="63">
        <v>33</v>
      </c>
      <c r="Q91" s="77">
        <v>0.11262798634812286</v>
      </c>
      <c r="R91" s="63">
        <v>23</v>
      </c>
      <c r="S91" s="77">
        <v>7.8498293515358364E-2</v>
      </c>
      <c r="T91" s="63">
        <v>0</v>
      </c>
      <c r="U91" s="77">
        <v>0</v>
      </c>
    </row>
    <row r="92" spans="1:21" s="46" customFormat="1" ht="12.75" customHeight="1" x14ac:dyDescent="0.2">
      <c r="A92" s="63" t="s">
        <v>164</v>
      </c>
      <c r="B92" s="69">
        <v>131</v>
      </c>
      <c r="C92" s="63" t="s">
        <v>73</v>
      </c>
      <c r="D92" s="63">
        <v>3</v>
      </c>
      <c r="E92" s="77">
        <v>5.221023320570832E-4</v>
      </c>
      <c r="F92" s="63">
        <v>0</v>
      </c>
      <c r="G92" s="77">
        <v>0</v>
      </c>
      <c r="H92" s="63">
        <v>1</v>
      </c>
      <c r="I92" s="77">
        <v>0.33333333333333331</v>
      </c>
      <c r="J92" s="63">
        <v>0</v>
      </c>
      <c r="K92" s="77">
        <v>0</v>
      </c>
      <c r="L92" s="63">
        <v>0</v>
      </c>
      <c r="M92" s="77">
        <v>0</v>
      </c>
      <c r="N92" s="63">
        <v>0</v>
      </c>
      <c r="O92" s="77">
        <v>0</v>
      </c>
      <c r="P92" s="63">
        <v>2</v>
      </c>
      <c r="Q92" s="77">
        <v>0.66666666666666663</v>
      </c>
      <c r="R92" s="63">
        <v>0</v>
      </c>
      <c r="S92" s="77">
        <v>0</v>
      </c>
      <c r="T92" s="63">
        <v>0</v>
      </c>
      <c r="U92" s="77">
        <v>0</v>
      </c>
    </row>
    <row r="93" spans="1:21" s="46" customFormat="1" ht="12.75" customHeight="1" x14ac:dyDescent="0.2">
      <c r="A93" s="63" t="s">
        <v>165</v>
      </c>
      <c r="B93" s="69">
        <v>133</v>
      </c>
      <c r="C93" s="63" t="s">
        <v>80</v>
      </c>
      <c r="D93" s="63">
        <v>5</v>
      </c>
      <c r="E93" s="77">
        <v>8.7017055342847197E-4</v>
      </c>
      <c r="F93" s="63">
        <v>0</v>
      </c>
      <c r="G93" s="77">
        <v>0</v>
      </c>
      <c r="H93" s="63">
        <v>1</v>
      </c>
      <c r="I93" s="77">
        <v>0.2</v>
      </c>
      <c r="J93" s="63">
        <v>0</v>
      </c>
      <c r="K93" s="77">
        <v>0</v>
      </c>
      <c r="L93" s="63">
        <v>0</v>
      </c>
      <c r="M93" s="77">
        <v>0</v>
      </c>
      <c r="N93" s="63">
        <v>1</v>
      </c>
      <c r="O93" s="77">
        <v>0.2</v>
      </c>
      <c r="P93" s="63">
        <v>2</v>
      </c>
      <c r="Q93" s="77">
        <v>0.4</v>
      </c>
      <c r="R93" s="63">
        <v>1</v>
      </c>
      <c r="S93" s="77">
        <v>0.2</v>
      </c>
      <c r="T93" s="63">
        <v>0</v>
      </c>
      <c r="U93" s="77">
        <v>0</v>
      </c>
    </row>
    <row r="94" spans="1:21" s="46" customFormat="1" ht="12.75" customHeight="1" x14ac:dyDescent="0.2">
      <c r="A94" s="63" t="s">
        <v>166</v>
      </c>
      <c r="B94" s="69">
        <v>720</v>
      </c>
      <c r="C94" s="63" t="s">
        <v>89</v>
      </c>
      <c r="D94" s="63">
        <v>10</v>
      </c>
      <c r="E94" s="77">
        <v>1.7403411068569439E-3</v>
      </c>
      <c r="F94" s="63">
        <v>1</v>
      </c>
      <c r="G94" s="77">
        <v>0.1</v>
      </c>
      <c r="H94" s="63">
        <v>0</v>
      </c>
      <c r="I94" s="77">
        <v>0</v>
      </c>
      <c r="J94" s="63">
        <v>2</v>
      </c>
      <c r="K94" s="77">
        <v>0.2</v>
      </c>
      <c r="L94" s="63">
        <v>3</v>
      </c>
      <c r="M94" s="77">
        <v>0.3</v>
      </c>
      <c r="N94" s="63">
        <v>1</v>
      </c>
      <c r="O94" s="77">
        <v>0.1</v>
      </c>
      <c r="P94" s="63">
        <v>3</v>
      </c>
      <c r="Q94" s="77">
        <v>0.3</v>
      </c>
      <c r="R94" s="63">
        <v>0</v>
      </c>
      <c r="S94" s="77">
        <v>0</v>
      </c>
      <c r="T94" s="63">
        <v>0</v>
      </c>
      <c r="U94" s="77">
        <v>0</v>
      </c>
    </row>
    <row r="95" spans="1:21" s="46" customFormat="1" ht="12.75" customHeight="1" x14ac:dyDescent="0.2">
      <c r="A95" s="63" t="s">
        <v>167</v>
      </c>
      <c r="B95" s="69">
        <v>135</v>
      </c>
      <c r="C95" s="63" t="s">
        <v>80</v>
      </c>
      <c r="D95" s="63">
        <v>7</v>
      </c>
      <c r="E95" s="77">
        <v>1.2182387747998607E-3</v>
      </c>
      <c r="F95" s="63">
        <v>1</v>
      </c>
      <c r="G95" s="77">
        <v>0.14285714285714285</v>
      </c>
      <c r="H95" s="63">
        <v>1</v>
      </c>
      <c r="I95" s="77">
        <v>0.14285714285714285</v>
      </c>
      <c r="J95" s="63">
        <v>1</v>
      </c>
      <c r="K95" s="77">
        <v>0.14285714285714285</v>
      </c>
      <c r="L95" s="63">
        <v>1</v>
      </c>
      <c r="M95" s="77">
        <v>0.14285714285714285</v>
      </c>
      <c r="N95" s="63">
        <v>0</v>
      </c>
      <c r="O95" s="77">
        <v>0</v>
      </c>
      <c r="P95" s="63">
        <v>1</v>
      </c>
      <c r="Q95" s="77">
        <v>0.14285714285714285</v>
      </c>
      <c r="R95" s="63">
        <v>2</v>
      </c>
      <c r="S95" s="77">
        <v>0.2857142857142857</v>
      </c>
      <c r="T95" s="63">
        <v>0</v>
      </c>
      <c r="U95" s="77">
        <v>0</v>
      </c>
    </row>
    <row r="96" spans="1:21" s="46" customFormat="1" ht="12.75" customHeight="1" x14ac:dyDescent="0.2">
      <c r="A96" s="63" t="s">
        <v>168</v>
      </c>
      <c r="B96" s="69">
        <v>137</v>
      </c>
      <c r="C96" s="63" t="s">
        <v>75</v>
      </c>
      <c r="D96" s="63">
        <v>33</v>
      </c>
      <c r="E96" s="77">
        <v>5.7431256526279152E-3</v>
      </c>
      <c r="F96" s="63">
        <v>1</v>
      </c>
      <c r="G96" s="77">
        <v>3.0303030303030304E-2</v>
      </c>
      <c r="H96" s="63">
        <v>11</v>
      </c>
      <c r="I96" s="77">
        <v>0.33333333333333331</v>
      </c>
      <c r="J96" s="63">
        <v>3</v>
      </c>
      <c r="K96" s="77">
        <v>9.0909090909090912E-2</v>
      </c>
      <c r="L96" s="63">
        <v>4</v>
      </c>
      <c r="M96" s="77">
        <v>0.12121212121212122</v>
      </c>
      <c r="N96" s="63">
        <v>5</v>
      </c>
      <c r="O96" s="77">
        <v>0.15151515151515152</v>
      </c>
      <c r="P96" s="63">
        <v>2</v>
      </c>
      <c r="Q96" s="77">
        <v>6.0606060606060608E-2</v>
      </c>
      <c r="R96" s="63">
        <v>7</v>
      </c>
      <c r="S96" s="77">
        <v>0.21212121212121213</v>
      </c>
      <c r="T96" s="63">
        <v>0</v>
      </c>
      <c r="U96" s="77">
        <v>0</v>
      </c>
    </row>
    <row r="97" spans="1:21" s="46" customFormat="1" ht="12.75" customHeight="1" x14ac:dyDescent="0.2">
      <c r="A97" s="63" t="s">
        <v>169</v>
      </c>
      <c r="B97" s="69">
        <v>139</v>
      </c>
      <c r="C97" s="63" t="s">
        <v>75</v>
      </c>
      <c r="D97" s="63">
        <v>33</v>
      </c>
      <c r="E97" s="77">
        <v>5.7431256526279152E-3</v>
      </c>
      <c r="F97" s="63">
        <v>3</v>
      </c>
      <c r="G97" s="77">
        <v>9.0909090909090912E-2</v>
      </c>
      <c r="H97" s="63">
        <v>3</v>
      </c>
      <c r="I97" s="77">
        <v>9.0909090909090912E-2</v>
      </c>
      <c r="J97" s="63">
        <v>7</v>
      </c>
      <c r="K97" s="77">
        <v>0.21212121212121213</v>
      </c>
      <c r="L97" s="63">
        <v>2</v>
      </c>
      <c r="M97" s="77">
        <v>6.0606060606060608E-2</v>
      </c>
      <c r="N97" s="63">
        <v>4</v>
      </c>
      <c r="O97" s="77">
        <v>0.12121212121212122</v>
      </c>
      <c r="P97" s="63">
        <v>5</v>
      </c>
      <c r="Q97" s="77">
        <v>0.15151515151515152</v>
      </c>
      <c r="R97" s="63">
        <v>9</v>
      </c>
      <c r="S97" s="77">
        <v>0.27272727272727271</v>
      </c>
      <c r="T97" s="63">
        <v>0</v>
      </c>
      <c r="U97" s="77">
        <v>0</v>
      </c>
    </row>
    <row r="98" spans="1:21" s="46" customFormat="1" ht="12.75" customHeight="1" x14ac:dyDescent="0.2">
      <c r="A98" s="63" t="s">
        <v>170</v>
      </c>
      <c r="B98" s="69">
        <v>141</v>
      </c>
      <c r="C98" s="63" t="s">
        <v>89</v>
      </c>
      <c r="D98" s="63">
        <v>25</v>
      </c>
      <c r="E98" s="77">
        <v>4.3508527671423597E-3</v>
      </c>
      <c r="F98" s="63">
        <v>3</v>
      </c>
      <c r="G98" s="77">
        <v>0.12</v>
      </c>
      <c r="H98" s="63">
        <v>6</v>
      </c>
      <c r="I98" s="77">
        <v>0.24</v>
      </c>
      <c r="J98" s="63">
        <v>2</v>
      </c>
      <c r="K98" s="77">
        <v>0.08</v>
      </c>
      <c r="L98" s="63">
        <v>3</v>
      </c>
      <c r="M98" s="77">
        <v>0.12</v>
      </c>
      <c r="N98" s="63">
        <v>1</v>
      </c>
      <c r="O98" s="77">
        <v>0.04</v>
      </c>
      <c r="P98" s="63">
        <v>7</v>
      </c>
      <c r="Q98" s="77">
        <v>0.28000000000000003</v>
      </c>
      <c r="R98" s="63">
        <v>3</v>
      </c>
      <c r="S98" s="77">
        <v>0.12</v>
      </c>
      <c r="T98" s="63">
        <v>0</v>
      </c>
      <c r="U98" s="77">
        <v>0</v>
      </c>
    </row>
    <row r="99" spans="1:21" s="46" customFormat="1" ht="12.75" customHeight="1" x14ac:dyDescent="0.2">
      <c r="A99" s="63" t="s">
        <v>171</v>
      </c>
      <c r="B99" s="69">
        <v>730</v>
      </c>
      <c r="C99" s="63" t="s">
        <v>80</v>
      </c>
      <c r="D99" s="63">
        <v>31</v>
      </c>
      <c r="E99" s="77">
        <v>5.3950574312565261E-3</v>
      </c>
      <c r="F99" s="63">
        <v>4</v>
      </c>
      <c r="G99" s="77">
        <v>0.12903225806451613</v>
      </c>
      <c r="H99" s="63">
        <v>5</v>
      </c>
      <c r="I99" s="77">
        <v>0.16129032258064516</v>
      </c>
      <c r="J99" s="63">
        <v>4</v>
      </c>
      <c r="K99" s="77">
        <v>0.12903225806451613</v>
      </c>
      <c r="L99" s="63">
        <v>0</v>
      </c>
      <c r="M99" s="77">
        <v>0</v>
      </c>
      <c r="N99" s="63">
        <v>5</v>
      </c>
      <c r="O99" s="77">
        <v>0.16129032258064516</v>
      </c>
      <c r="P99" s="63">
        <v>8</v>
      </c>
      <c r="Q99" s="77">
        <v>0.25806451612903225</v>
      </c>
      <c r="R99" s="63">
        <v>5</v>
      </c>
      <c r="S99" s="77">
        <v>0.16129032258064516</v>
      </c>
      <c r="T99" s="63">
        <v>0</v>
      </c>
      <c r="U99" s="77">
        <v>0</v>
      </c>
    </row>
    <row r="100" spans="1:21" s="46" customFormat="1" ht="12.75" customHeight="1" x14ac:dyDescent="0.2">
      <c r="A100" s="63" t="s">
        <v>172</v>
      </c>
      <c r="B100" s="69">
        <v>143</v>
      </c>
      <c r="C100" s="63" t="s">
        <v>78</v>
      </c>
      <c r="D100" s="63">
        <v>67</v>
      </c>
      <c r="E100" s="77">
        <v>1.1660285415941524E-2</v>
      </c>
      <c r="F100" s="63">
        <v>3</v>
      </c>
      <c r="G100" s="77">
        <v>4.4776119402985072E-2</v>
      </c>
      <c r="H100" s="63">
        <v>13</v>
      </c>
      <c r="I100" s="77">
        <v>0.19402985074626866</v>
      </c>
      <c r="J100" s="63">
        <v>8</v>
      </c>
      <c r="K100" s="77">
        <v>0.11940298507462686</v>
      </c>
      <c r="L100" s="63">
        <v>4</v>
      </c>
      <c r="M100" s="77">
        <v>5.9701492537313432E-2</v>
      </c>
      <c r="N100" s="63">
        <v>13</v>
      </c>
      <c r="O100" s="77">
        <v>0.19402985074626866</v>
      </c>
      <c r="P100" s="63">
        <v>12</v>
      </c>
      <c r="Q100" s="77">
        <v>0.17910447761194029</v>
      </c>
      <c r="R100" s="63">
        <v>14</v>
      </c>
      <c r="S100" s="77">
        <v>0.20895522388059701</v>
      </c>
      <c r="T100" s="63">
        <v>0</v>
      </c>
      <c r="U100" s="77">
        <v>0</v>
      </c>
    </row>
    <row r="101" spans="1:21" s="46" customFormat="1" ht="12.75" customHeight="1" x14ac:dyDescent="0.2">
      <c r="A101" s="63" t="s">
        <v>173</v>
      </c>
      <c r="B101" s="69">
        <v>735</v>
      </c>
      <c r="C101" s="63" t="s">
        <v>73</v>
      </c>
      <c r="D101" s="63">
        <v>0</v>
      </c>
      <c r="E101" s="77">
        <v>0</v>
      </c>
      <c r="F101" s="63">
        <v>0</v>
      </c>
      <c r="G101" s="77">
        <v>0</v>
      </c>
      <c r="H101" s="63">
        <v>0</v>
      </c>
      <c r="I101" s="77">
        <v>0</v>
      </c>
      <c r="J101" s="63">
        <v>0</v>
      </c>
      <c r="K101" s="77">
        <v>0</v>
      </c>
      <c r="L101" s="63">
        <v>0</v>
      </c>
      <c r="M101" s="77">
        <v>0</v>
      </c>
      <c r="N101" s="63">
        <v>0</v>
      </c>
      <c r="O101" s="77">
        <v>0</v>
      </c>
      <c r="P101" s="63">
        <v>0</v>
      </c>
      <c r="Q101" s="77">
        <v>0</v>
      </c>
      <c r="R101" s="63">
        <v>0</v>
      </c>
      <c r="S101" s="77">
        <v>0</v>
      </c>
      <c r="T101" s="63">
        <v>0</v>
      </c>
      <c r="U101" s="77">
        <v>0</v>
      </c>
    </row>
    <row r="102" spans="1:21" s="46" customFormat="1" ht="12.75" customHeight="1" x14ac:dyDescent="0.2">
      <c r="A102" s="63" t="s">
        <v>174</v>
      </c>
      <c r="B102" s="69">
        <v>740</v>
      </c>
      <c r="C102" s="63" t="s">
        <v>73</v>
      </c>
      <c r="D102" s="63">
        <v>57</v>
      </c>
      <c r="E102" s="77">
        <v>9.9199443090845808E-3</v>
      </c>
      <c r="F102" s="63">
        <v>3</v>
      </c>
      <c r="G102" s="77">
        <v>5.2631578947368418E-2</v>
      </c>
      <c r="H102" s="63">
        <v>12</v>
      </c>
      <c r="I102" s="77">
        <v>0.21052631578947367</v>
      </c>
      <c r="J102" s="63">
        <v>10</v>
      </c>
      <c r="K102" s="77">
        <v>0.17543859649122806</v>
      </c>
      <c r="L102" s="63">
        <v>4</v>
      </c>
      <c r="M102" s="77">
        <v>7.0175438596491224E-2</v>
      </c>
      <c r="N102" s="63">
        <v>14</v>
      </c>
      <c r="O102" s="77">
        <v>0.24561403508771928</v>
      </c>
      <c r="P102" s="63">
        <v>5</v>
      </c>
      <c r="Q102" s="77">
        <v>8.771929824561403E-2</v>
      </c>
      <c r="R102" s="63">
        <v>9</v>
      </c>
      <c r="S102" s="77">
        <v>0.15789473684210525</v>
      </c>
      <c r="T102" s="63">
        <v>0</v>
      </c>
      <c r="U102" s="77">
        <v>0</v>
      </c>
    </row>
    <row r="103" spans="1:21" s="46" customFormat="1" ht="12.75" customHeight="1" x14ac:dyDescent="0.2">
      <c r="A103" s="63" t="s">
        <v>175</v>
      </c>
      <c r="B103" s="69">
        <v>145</v>
      </c>
      <c r="C103" s="63" t="s">
        <v>80</v>
      </c>
      <c r="D103" s="63">
        <v>12</v>
      </c>
      <c r="E103" s="77">
        <v>2.0884093282283328E-3</v>
      </c>
      <c r="F103" s="63">
        <v>1</v>
      </c>
      <c r="G103" s="77">
        <v>8.3333333333333329E-2</v>
      </c>
      <c r="H103" s="63">
        <v>1</v>
      </c>
      <c r="I103" s="77">
        <v>8.3333333333333329E-2</v>
      </c>
      <c r="J103" s="63">
        <v>2</v>
      </c>
      <c r="K103" s="77">
        <v>0.16666666666666666</v>
      </c>
      <c r="L103" s="63">
        <v>1</v>
      </c>
      <c r="M103" s="77">
        <v>8.3333333333333329E-2</v>
      </c>
      <c r="N103" s="63">
        <v>2</v>
      </c>
      <c r="O103" s="77">
        <v>0.16666666666666666</v>
      </c>
      <c r="P103" s="63">
        <v>3</v>
      </c>
      <c r="Q103" s="77">
        <v>0.25</v>
      </c>
      <c r="R103" s="63">
        <v>2</v>
      </c>
      <c r="S103" s="77">
        <v>0.16666666666666666</v>
      </c>
      <c r="T103" s="63">
        <v>0</v>
      </c>
      <c r="U103" s="77">
        <v>0</v>
      </c>
    </row>
    <row r="104" spans="1:21" s="46" customFormat="1" ht="12.75" customHeight="1" x14ac:dyDescent="0.2">
      <c r="A104" s="63" t="s">
        <v>176</v>
      </c>
      <c r="B104" s="69">
        <v>147</v>
      </c>
      <c r="C104" s="63" t="s">
        <v>80</v>
      </c>
      <c r="D104" s="63">
        <v>1</v>
      </c>
      <c r="E104" s="77">
        <v>1.7403411068569441E-4</v>
      </c>
      <c r="F104" s="63">
        <v>0</v>
      </c>
      <c r="G104" s="77">
        <v>0</v>
      </c>
      <c r="H104" s="63">
        <v>0</v>
      </c>
      <c r="I104" s="77">
        <v>0</v>
      </c>
      <c r="J104" s="63">
        <v>0</v>
      </c>
      <c r="K104" s="77">
        <v>0</v>
      </c>
      <c r="L104" s="63">
        <v>0</v>
      </c>
      <c r="M104" s="77">
        <v>0</v>
      </c>
      <c r="N104" s="63">
        <v>0</v>
      </c>
      <c r="O104" s="77">
        <v>0</v>
      </c>
      <c r="P104" s="63">
        <v>1</v>
      </c>
      <c r="Q104" s="77">
        <v>1</v>
      </c>
      <c r="R104" s="63">
        <v>0</v>
      </c>
      <c r="S104" s="77">
        <v>0</v>
      </c>
      <c r="T104" s="63">
        <v>0</v>
      </c>
      <c r="U104" s="77">
        <v>0</v>
      </c>
    </row>
    <row r="105" spans="1:21" s="46" customFormat="1" ht="12.75" customHeight="1" x14ac:dyDescent="0.2">
      <c r="A105" s="63" t="s">
        <v>177</v>
      </c>
      <c r="B105" s="69">
        <v>149</v>
      </c>
      <c r="C105" s="63" t="s">
        <v>73</v>
      </c>
      <c r="D105" s="63">
        <v>5</v>
      </c>
      <c r="E105" s="77">
        <v>8.7017055342847197E-4</v>
      </c>
      <c r="F105" s="63">
        <v>1</v>
      </c>
      <c r="G105" s="77">
        <v>0.2</v>
      </c>
      <c r="H105" s="63">
        <v>0</v>
      </c>
      <c r="I105" s="77">
        <v>0</v>
      </c>
      <c r="J105" s="63">
        <v>0</v>
      </c>
      <c r="K105" s="77">
        <v>0</v>
      </c>
      <c r="L105" s="63">
        <v>1</v>
      </c>
      <c r="M105" s="77">
        <v>0.2</v>
      </c>
      <c r="N105" s="63">
        <v>2</v>
      </c>
      <c r="O105" s="77">
        <v>0.4</v>
      </c>
      <c r="P105" s="63">
        <v>0</v>
      </c>
      <c r="Q105" s="77">
        <v>0</v>
      </c>
      <c r="R105" s="63">
        <v>1</v>
      </c>
      <c r="S105" s="77">
        <v>0.2</v>
      </c>
      <c r="T105" s="63">
        <v>0</v>
      </c>
      <c r="U105" s="77">
        <v>0</v>
      </c>
    </row>
    <row r="106" spans="1:21" s="46" customFormat="1" ht="12.75" customHeight="1" x14ac:dyDescent="0.2">
      <c r="A106" s="63" t="s">
        <v>178</v>
      </c>
      <c r="B106" s="69">
        <v>153</v>
      </c>
      <c r="C106" s="63" t="s">
        <v>75</v>
      </c>
      <c r="D106" s="63">
        <v>121</v>
      </c>
      <c r="E106" s="77">
        <v>2.1058127392969021E-2</v>
      </c>
      <c r="F106" s="63">
        <v>9</v>
      </c>
      <c r="G106" s="77">
        <v>7.43801652892562E-2</v>
      </c>
      <c r="H106" s="63">
        <v>15</v>
      </c>
      <c r="I106" s="77">
        <v>0.12396694214876033</v>
      </c>
      <c r="J106" s="63">
        <v>19</v>
      </c>
      <c r="K106" s="77">
        <v>0.15702479338842976</v>
      </c>
      <c r="L106" s="63">
        <v>10</v>
      </c>
      <c r="M106" s="77">
        <v>8.2644628099173556E-2</v>
      </c>
      <c r="N106" s="63">
        <v>21</v>
      </c>
      <c r="O106" s="77">
        <v>0.17355371900826447</v>
      </c>
      <c r="P106" s="63">
        <v>27</v>
      </c>
      <c r="Q106" s="77">
        <v>0.2231404958677686</v>
      </c>
      <c r="R106" s="63">
        <v>20</v>
      </c>
      <c r="S106" s="77">
        <v>0.16528925619834711</v>
      </c>
      <c r="T106" s="63">
        <v>0</v>
      </c>
      <c r="U106" s="77">
        <v>0</v>
      </c>
    </row>
    <row r="107" spans="1:21" s="46" customFormat="1" ht="12.75" customHeight="1" x14ac:dyDescent="0.2">
      <c r="A107" s="63" t="s">
        <v>179</v>
      </c>
      <c r="B107" s="69">
        <v>155</v>
      </c>
      <c r="C107" s="63" t="s">
        <v>89</v>
      </c>
      <c r="D107" s="63">
        <v>28</v>
      </c>
      <c r="E107" s="77">
        <v>4.8729550991994429E-3</v>
      </c>
      <c r="F107" s="63">
        <v>3</v>
      </c>
      <c r="G107" s="77">
        <v>0.10714285714285714</v>
      </c>
      <c r="H107" s="63">
        <v>8</v>
      </c>
      <c r="I107" s="77">
        <v>0.2857142857142857</v>
      </c>
      <c r="J107" s="63">
        <v>3</v>
      </c>
      <c r="K107" s="77">
        <v>0.10714285714285714</v>
      </c>
      <c r="L107" s="63">
        <v>4</v>
      </c>
      <c r="M107" s="77">
        <v>0.14285714285714285</v>
      </c>
      <c r="N107" s="63">
        <v>3</v>
      </c>
      <c r="O107" s="77">
        <v>0.10714285714285714</v>
      </c>
      <c r="P107" s="63">
        <v>3</v>
      </c>
      <c r="Q107" s="77">
        <v>0.10714285714285714</v>
      </c>
      <c r="R107" s="63">
        <v>4</v>
      </c>
      <c r="S107" s="77">
        <v>0.14285714285714285</v>
      </c>
      <c r="T107" s="63">
        <v>0</v>
      </c>
      <c r="U107" s="77">
        <v>0</v>
      </c>
    </row>
    <row r="108" spans="1:21" s="46" customFormat="1" ht="12.75" customHeight="1" x14ac:dyDescent="0.2">
      <c r="A108" s="63" t="s">
        <v>180</v>
      </c>
      <c r="B108" s="69">
        <v>750</v>
      </c>
      <c r="C108" s="63" t="s">
        <v>89</v>
      </c>
      <c r="D108" s="63">
        <v>6</v>
      </c>
      <c r="E108" s="77">
        <v>1.0442046641141664E-3</v>
      </c>
      <c r="F108" s="63">
        <v>1</v>
      </c>
      <c r="G108" s="77">
        <v>0.16666666666666666</v>
      </c>
      <c r="H108" s="63">
        <v>0</v>
      </c>
      <c r="I108" s="77">
        <v>0</v>
      </c>
      <c r="J108" s="63">
        <v>0</v>
      </c>
      <c r="K108" s="77">
        <v>0</v>
      </c>
      <c r="L108" s="63">
        <v>0</v>
      </c>
      <c r="M108" s="77">
        <v>0</v>
      </c>
      <c r="N108" s="63">
        <v>1</v>
      </c>
      <c r="O108" s="77">
        <v>0.16666666666666666</v>
      </c>
      <c r="P108" s="63">
        <v>2</v>
      </c>
      <c r="Q108" s="77">
        <v>0.33333333333333331</v>
      </c>
      <c r="R108" s="63">
        <v>2</v>
      </c>
      <c r="S108" s="77">
        <v>0.33333333333333331</v>
      </c>
      <c r="T108" s="63">
        <v>0</v>
      </c>
      <c r="U108" s="77">
        <v>0</v>
      </c>
    </row>
    <row r="109" spans="1:21" s="46" customFormat="1" ht="12.75" customHeight="1" x14ac:dyDescent="0.2">
      <c r="A109" s="63" t="s">
        <v>181</v>
      </c>
      <c r="B109" s="69">
        <v>157</v>
      </c>
      <c r="C109" s="63" t="s">
        <v>75</v>
      </c>
      <c r="D109" s="63">
        <v>3</v>
      </c>
      <c r="E109" s="77">
        <v>5.221023320570832E-4</v>
      </c>
      <c r="F109" s="63">
        <v>0</v>
      </c>
      <c r="G109" s="77">
        <v>0</v>
      </c>
      <c r="H109" s="63">
        <v>2</v>
      </c>
      <c r="I109" s="77">
        <v>0.66666666666666663</v>
      </c>
      <c r="J109" s="63">
        <v>0</v>
      </c>
      <c r="K109" s="77">
        <v>0</v>
      </c>
      <c r="L109" s="63">
        <v>0</v>
      </c>
      <c r="M109" s="77">
        <v>0</v>
      </c>
      <c r="N109" s="63">
        <v>0</v>
      </c>
      <c r="O109" s="77">
        <v>0</v>
      </c>
      <c r="P109" s="63">
        <v>1</v>
      </c>
      <c r="Q109" s="77">
        <v>0.33333333333333331</v>
      </c>
      <c r="R109" s="63">
        <v>0</v>
      </c>
      <c r="S109" s="77">
        <v>0</v>
      </c>
      <c r="T109" s="63">
        <v>0</v>
      </c>
      <c r="U109" s="77">
        <v>0</v>
      </c>
    </row>
    <row r="110" spans="1:21" s="46" customFormat="1" ht="12.75" customHeight="1" x14ac:dyDescent="0.2">
      <c r="A110" s="63" t="s">
        <v>182</v>
      </c>
      <c r="B110" s="69">
        <v>760</v>
      </c>
      <c r="C110" s="63" t="s">
        <v>80</v>
      </c>
      <c r="D110" s="63">
        <v>241</v>
      </c>
      <c r="E110" s="77">
        <v>4.1942220675252349E-2</v>
      </c>
      <c r="F110" s="63">
        <v>18</v>
      </c>
      <c r="G110" s="77">
        <v>7.4688796680497924E-2</v>
      </c>
      <c r="H110" s="63">
        <v>74</v>
      </c>
      <c r="I110" s="77">
        <v>0.30705394190871371</v>
      </c>
      <c r="J110" s="63">
        <v>34</v>
      </c>
      <c r="K110" s="77">
        <v>0.14107883817427386</v>
      </c>
      <c r="L110" s="63">
        <v>22</v>
      </c>
      <c r="M110" s="77">
        <v>9.1286307053941904E-2</v>
      </c>
      <c r="N110" s="63">
        <v>40</v>
      </c>
      <c r="O110" s="77">
        <v>0.16597510373443983</v>
      </c>
      <c r="P110" s="63">
        <v>26</v>
      </c>
      <c r="Q110" s="77">
        <v>0.1078838174273859</v>
      </c>
      <c r="R110" s="63">
        <v>27</v>
      </c>
      <c r="S110" s="77">
        <v>0.11203319502074689</v>
      </c>
      <c r="T110" s="63">
        <v>0</v>
      </c>
      <c r="U110" s="77">
        <v>0</v>
      </c>
    </row>
    <row r="111" spans="1:21" s="46" customFormat="1" ht="12.75" customHeight="1" x14ac:dyDescent="0.2">
      <c r="A111" s="63" t="s">
        <v>183</v>
      </c>
      <c r="B111" s="69">
        <v>159</v>
      </c>
      <c r="C111" s="63" t="s">
        <v>80</v>
      </c>
      <c r="D111" s="63">
        <v>2</v>
      </c>
      <c r="E111" s="77">
        <v>3.4806822137138882E-4</v>
      </c>
      <c r="F111" s="63">
        <v>0</v>
      </c>
      <c r="G111" s="77">
        <v>0</v>
      </c>
      <c r="H111" s="63">
        <v>1</v>
      </c>
      <c r="I111" s="77">
        <v>0.5</v>
      </c>
      <c r="J111" s="63">
        <v>0</v>
      </c>
      <c r="K111" s="77">
        <v>0</v>
      </c>
      <c r="L111" s="63">
        <v>0</v>
      </c>
      <c r="M111" s="77">
        <v>0</v>
      </c>
      <c r="N111" s="63">
        <v>0</v>
      </c>
      <c r="O111" s="77">
        <v>0</v>
      </c>
      <c r="P111" s="63">
        <v>1</v>
      </c>
      <c r="Q111" s="77">
        <v>0.5</v>
      </c>
      <c r="R111" s="63">
        <v>0</v>
      </c>
      <c r="S111" s="77">
        <v>0</v>
      </c>
      <c r="T111" s="63">
        <v>0</v>
      </c>
      <c r="U111" s="77">
        <v>0</v>
      </c>
    </row>
    <row r="112" spans="1:21" s="46" customFormat="1" ht="12.75" customHeight="1" x14ac:dyDescent="0.2">
      <c r="A112" s="63" t="s">
        <v>184</v>
      </c>
      <c r="B112" s="69">
        <v>770</v>
      </c>
      <c r="C112" s="63" t="s">
        <v>78</v>
      </c>
      <c r="D112" s="63">
        <v>262</v>
      </c>
      <c r="E112" s="77">
        <v>4.5596936999651928E-2</v>
      </c>
      <c r="F112" s="63">
        <v>12</v>
      </c>
      <c r="G112" s="77">
        <v>4.5801526717557252E-2</v>
      </c>
      <c r="H112" s="63">
        <v>66</v>
      </c>
      <c r="I112" s="77">
        <v>0.25190839694656486</v>
      </c>
      <c r="J112" s="63">
        <v>36</v>
      </c>
      <c r="K112" s="77">
        <v>0.13740458015267176</v>
      </c>
      <c r="L112" s="63">
        <v>26</v>
      </c>
      <c r="M112" s="77">
        <v>9.9236641221374045E-2</v>
      </c>
      <c r="N112" s="63">
        <v>35</v>
      </c>
      <c r="O112" s="77">
        <v>0.13358778625954199</v>
      </c>
      <c r="P112" s="63">
        <v>44</v>
      </c>
      <c r="Q112" s="77">
        <v>0.16793893129770993</v>
      </c>
      <c r="R112" s="63">
        <v>43</v>
      </c>
      <c r="S112" s="77">
        <v>0.16412213740458015</v>
      </c>
      <c r="T112" s="63">
        <v>0</v>
      </c>
      <c r="U112" s="77">
        <v>0</v>
      </c>
    </row>
    <row r="113" spans="1:21" s="46" customFormat="1" ht="12.75" customHeight="1" x14ac:dyDescent="0.2">
      <c r="A113" s="63" t="s">
        <v>185</v>
      </c>
      <c r="B113" s="69">
        <v>161</v>
      </c>
      <c r="C113" s="63" t="s">
        <v>78</v>
      </c>
      <c r="D113" s="63">
        <v>106</v>
      </c>
      <c r="E113" s="77">
        <v>1.8447615732683605E-2</v>
      </c>
      <c r="F113" s="63">
        <v>7</v>
      </c>
      <c r="G113" s="77">
        <v>6.6037735849056603E-2</v>
      </c>
      <c r="H113" s="63">
        <v>22</v>
      </c>
      <c r="I113" s="77">
        <v>0.20754716981132076</v>
      </c>
      <c r="J113" s="63">
        <v>9</v>
      </c>
      <c r="K113" s="77">
        <v>8.4905660377358486E-2</v>
      </c>
      <c r="L113" s="63">
        <v>16</v>
      </c>
      <c r="M113" s="77">
        <v>0.15094339622641509</v>
      </c>
      <c r="N113" s="63">
        <v>16</v>
      </c>
      <c r="O113" s="77">
        <v>0.15094339622641509</v>
      </c>
      <c r="P113" s="63">
        <v>14</v>
      </c>
      <c r="Q113" s="77">
        <v>0.13207547169811321</v>
      </c>
      <c r="R113" s="63">
        <v>22</v>
      </c>
      <c r="S113" s="77">
        <v>0.20754716981132076</v>
      </c>
      <c r="T113" s="63">
        <v>0</v>
      </c>
      <c r="U113" s="77">
        <v>0</v>
      </c>
    </row>
    <row r="114" spans="1:21" s="46" customFormat="1" ht="12.75" customHeight="1" x14ac:dyDescent="0.2">
      <c r="A114" s="63" t="s">
        <v>186</v>
      </c>
      <c r="B114" s="69">
        <v>163</v>
      </c>
      <c r="C114" s="63" t="s">
        <v>78</v>
      </c>
      <c r="D114" s="63">
        <v>14</v>
      </c>
      <c r="E114" s="77">
        <v>2.4364775495997215E-3</v>
      </c>
      <c r="F114" s="63">
        <v>2</v>
      </c>
      <c r="G114" s="77">
        <v>0.14285714285714285</v>
      </c>
      <c r="H114" s="63">
        <v>3</v>
      </c>
      <c r="I114" s="77">
        <v>0.21428571428571427</v>
      </c>
      <c r="J114" s="63">
        <v>4</v>
      </c>
      <c r="K114" s="77">
        <v>0.2857142857142857</v>
      </c>
      <c r="L114" s="63">
        <v>2</v>
      </c>
      <c r="M114" s="77">
        <v>0.14285714285714285</v>
      </c>
      <c r="N114" s="63">
        <v>1</v>
      </c>
      <c r="O114" s="77">
        <v>7.1428571428571425E-2</v>
      </c>
      <c r="P114" s="63">
        <v>1</v>
      </c>
      <c r="Q114" s="77">
        <v>7.1428571428571425E-2</v>
      </c>
      <c r="R114" s="63">
        <v>1</v>
      </c>
      <c r="S114" s="77">
        <v>7.1428571428571425E-2</v>
      </c>
      <c r="T114" s="63">
        <v>0</v>
      </c>
      <c r="U114" s="77">
        <v>0</v>
      </c>
    </row>
    <row r="115" spans="1:21" s="46" customFormat="1" ht="12.75" customHeight="1" x14ac:dyDescent="0.2">
      <c r="A115" s="63" t="s">
        <v>187</v>
      </c>
      <c r="B115" s="69">
        <v>165</v>
      </c>
      <c r="C115" s="63" t="s">
        <v>75</v>
      </c>
      <c r="D115" s="63">
        <v>196</v>
      </c>
      <c r="E115" s="77">
        <v>3.4110685694396105E-2</v>
      </c>
      <c r="F115" s="63">
        <v>9</v>
      </c>
      <c r="G115" s="77">
        <v>4.5918367346938778E-2</v>
      </c>
      <c r="H115" s="63">
        <v>38</v>
      </c>
      <c r="I115" s="77">
        <v>0.19387755102040816</v>
      </c>
      <c r="J115" s="63">
        <v>29</v>
      </c>
      <c r="K115" s="77">
        <v>0.14795918367346939</v>
      </c>
      <c r="L115" s="63">
        <v>26</v>
      </c>
      <c r="M115" s="77">
        <v>0.1326530612244898</v>
      </c>
      <c r="N115" s="63">
        <v>33</v>
      </c>
      <c r="O115" s="77">
        <v>0.1683673469387755</v>
      </c>
      <c r="P115" s="63">
        <v>27</v>
      </c>
      <c r="Q115" s="77">
        <v>0.13775510204081631</v>
      </c>
      <c r="R115" s="63">
        <v>34</v>
      </c>
      <c r="S115" s="77">
        <v>0.17346938775510204</v>
      </c>
      <c r="T115" s="63">
        <v>0</v>
      </c>
      <c r="U115" s="77">
        <v>0</v>
      </c>
    </row>
    <row r="116" spans="1:21" s="46" customFormat="1" ht="12.75" customHeight="1" x14ac:dyDescent="0.2">
      <c r="A116" s="63" t="s">
        <v>188</v>
      </c>
      <c r="B116" s="69">
        <v>167</v>
      </c>
      <c r="C116" s="63" t="s">
        <v>89</v>
      </c>
      <c r="D116" s="63">
        <v>89</v>
      </c>
      <c r="E116" s="77">
        <v>1.5489035851026801E-2</v>
      </c>
      <c r="F116" s="63">
        <v>3</v>
      </c>
      <c r="G116" s="77">
        <v>3.3707865168539325E-2</v>
      </c>
      <c r="H116" s="63">
        <v>17</v>
      </c>
      <c r="I116" s="77">
        <v>0.19101123595505617</v>
      </c>
      <c r="J116" s="63">
        <v>14</v>
      </c>
      <c r="K116" s="77">
        <v>0.15730337078651685</v>
      </c>
      <c r="L116" s="63">
        <v>15</v>
      </c>
      <c r="M116" s="77">
        <v>0.16853932584269662</v>
      </c>
      <c r="N116" s="63">
        <v>16</v>
      </c>
      <c r="O116" s="77">
        <v>0.1797752808988764</v>
      </c>
      <c r="P116" s="63">
        <v>13</v>
      </c>
      <c r="Q116" s="77">
        <v>0.14606741573033707</v>
      </c>
      <c r="R116" s="63">
        <v>11</v>
      </c>
      <c r="S116" s="77">
        <v>0.12359550561797752</v>
      </c>
      <c r="T116" s="63">
        <v>0</v>
      </c>
      <c r="U116" s="77">
        <v>0</v>
      </c>
    </row>
    <row r="117" spans="1:21" s="46" customFormat="1" ht="12.75" customHeight="1" x14ac:dyDescent="0.2">
      <c r="A117" s="63" t="s">
        <v>189</v>
      </c>
      <c r="B117" s="69">
        <v>775</v>
      </c>
      <c r="C117" s="63" t="s">
        <v>78</v>
      </c>
      <c r="D117" s="63">
        <v>17</v>
      </c>
      <c r="E117" s="77">
        <v>2.9585798816568047E-3</v>
      </c>
      <c r="F117" s="63">
        <v>3</v>
      </c>
      <c r="G117" s="77">
        <v>0.17647058823529413</v>
      </c>
      <c r="H117" s="63">
        <v>2</v>
      </c>
      <c r="I117" s="77">
        <v>0.11764705882352941</v>
      </c>
      <c r="J117" s="63">
        <v>3</v>
      </c>
      <c r="K117" s="77">
        <v>0.17647058823529413</v>
      </c>
      <c r="L117" s="63">
        <v>2</v>
      </c>
      <c r="M117" s="77">
        <v>0.11764705882352941</v>
      </c>
      <c r="N117" s="63">
        <v>2</v>
      </c>
      <c r="O117" s="77">
        <v>0.11764705882352941</v>
      </c>
      <c r="P117" s="63">
        <v>2</v>
      </c>
      <c r="Q117" s="77">
        <v>0.11764705882352941</v>
      </c>
      <c r="R117" s="63">
        <v>3</v>
      </c>
      <c r="S117" s="77">
        <v>0.17647058823529413</v>
      </c>
      <c r="T117" s="63">
        <v>0</v>
      </c>
      <c r="U117" s="77">
        <v>0</v>
      </c>
    </row>
    <row r="118" spans="1:21" s="46" customFormat="1" ht="12.75" customHeight="1" x14ac:dyDescent="0.2">
      <c r="A118" s="63" t="s">
        <v>190</v>
      </c>
      <c r="B118" s="69">
        <v>169</v>
      </c>
      <c r="C118" s="63" t="s">
        <v>89</v>
      </c>
      <c r="D118" s="63">
        <v>30</v>
      </c>
      <c r="E118" s="77">
        <v>5.221023320570832E-3</v>
      </c>
      <c r="F118" s="63">
        <v>0</v>
      </c>
      <c r="G118" s="77">
        <v>0</v>
      </c>
      <c r="H118" s="63">
        <v>10</v>
      </c>
      <c r="I118" s="77">
        <v>0.33333333333333331</v>
      </c>
      <c r="J118" s="63">
        <v>3</v>
      </c>
      <c r="K118" s="77">
        <v>0.1</v>
      </c>
      <c r="L118" s="63">
        <v>4</v>
      </c>
      <c r="M118" s="77">
        <v>0.13333333333333333</v>
      </c>
      <c r="N118" s="63">
        <v>4</v>
      </c>
      <c r="O118" s="77">
        <v>0.13333333333333333</v>
      </c>
      <c r="P118" s="63">
        <v>3</v>
      </c>
      <c r="Q118" s="77">
        <v>0.1</v>
      </c>
      <c r="R118" s="63">
        <v>6</v>
      </c>
      <c r="S118" s="77">
        <v>0.2</v>
      </c>
      <c r="T118" s="63">
        <v>0</v>
      </c>
      <c r="U118" s="77">
        <v>0</v>
      </c>
    </row>
    <row r="119" spans="1:21" s="46" customFormat="1" ht="12.75" customHeight="1" x14ac:dyDescent="0.2">
      <c r="A119" s="63" t="s">
        <v>191</v>
      </c>
      <c r="B119" s="69">
        <v>171</v>
      </c>
      <c r="C119" s="63" t="s">
        <v>75</v>
      </c>
      <c r="D119" s="63">
        <v>21</v>
      </c>
      <c r="E119" s="77">
        <v>3.6547163243995824E-3</v>
      </c>
      <c r="F119" s="63">
        <v>0</v>
      </c>
      <c r="G119" s="77">
        <v>0</v>
      </c>
      <c r="H119" s="63">
        <v>4</v>
      </c>
      <c r="I119" s="77">
        <v>0.19047619047619047</v>
      </c>
      <c r="J119" s="63">
        <v>2</v>
      </c>
      <c r="K119" s="77">
        <v>9.5238095238095233E-2</v>
      </c>
      <c r="L119" s="63">
        <v>1</v>
      </c>
      <c r="M119" s="77">
        <v>4.7619047619047616E-2</v>
      </c>
      <c r="N119" s="63">
        <v>1</v>
      </c>
      <c r="O119" s="77">
        <v>4.7619047619047616E-2</v>
      </c>
      <c r="P119" s="63">
        <v>6</v>
      </c>
      <c r="Q119" s="77">
        <v>0.2857142857142857</v>
      </c>
      <c r="R119" s="63">
        <v>7</v>
      </c>
      <c r="S119" s="77">
        <v>0.33333333333333331</v>
      </c>
      <c r="T119" s="63">
        <v>0</v>
      </c>
      <c r="U119" s="77">
        <v>0</v>
      </c>
    </row>
    <row r="120" spans="1:21" s="46" customFormat="1" ht="12.75" customHeight="1" x14ac:dyDescent="0.2">
      <c r="A120" s="63" t="s">
        <v>192</v>
      </c>
      <c r="B120" s="69">
        <v>173</v>
      </c>
      <c r="C120" s="63" t="s">
        <v>89</v>
      </c>
      <c r="D120" s="63">
        <v>45</v>
      </c>
      <c r="E120" s="77">
        <v>7.831534980856248E-3</v>
      </c>
      <c r="F120" s="63">
        <v>2</v>
      </c>
      <c r="G120" s="77">
        <v>4.4444444444444446E-2</v>
      </c>
      <c r="H120" s="63">
        <v>14</v>
      </c>
      <c r="I120" s="77">
        <v>0.31111111111111112</v>
      </c>
      <c r="J120" s="63">
        <v>7</v>
      </c>
      <c r="K120" s="77">
        <v>0.15555555555555556</v>
      </c>
      <c r="L120" s="63">
        <v>5</v>
      </c>
      <c r="M120" s="77">
        <v>0.1111111111111111</v>
      </c>
      <c r="N120" s="63">
        <v>7</v>
      </c>
      <c r="O120" s="77">
        <v>0.15555555555555556</v>
      </c>
      <c r="P120" s="63">
        <v>8</v>
      </c>
      <c r="Q120" s="77">
        <v>0.17777777777777778</v>
      </c>
      <c r="R120" s="63">
        <v>2</v>
      </c>
      <c r="S120" s="77">
        <v>4.4444444444444446E-2</v>
      </c>
      <c r="T120" s="63">
        <v>0</v>
      </c>
      <c r="U120" s="77">
        <v>0</v>
      </c>
    </row>
    <row r="121" spans="1:21" s="46" customFormat="1" ht="12.75" customHeight="1" x14ac:dyDescent="0.2">
      <c r="A121" s="63" t="s">
        <v>193</v>
      </c>
      <c r="B121" s="69">
        <v>175</v>
      </c>
      <c r="C121" s="63" t="s">
        <v>73</v>
      </c>
      <c r="D121" s="63">
        <v>3</v>
      </c>
      <c r="E121" s="77">
        <v>5.221023320570832E-4</v>
      </c>
      <c r="F121" s="63">
        <v>0</v>
      </c>
      <c r="G121" s="77">
        <v>0</v>
      </c>
      <c r="H121" s="63">
        <v>0</v>
      </c>
      <c r="I121" s="77">
        <v>0</v>
      </c>
      <c r="J121" s="63">
        <v>0</v>
      </c>
      <c r="K121" s="77">
        <v>0</v>
      </c>
      <c r="L121" s="63">
        <v>0</v>
      </c>
      <c r="M121" s="77">
        <v>0</v>
      </c>
      <c r="N121" s="63">
        <v>1</v>
      </c>
      <c r="O121" s="77">
        <v>0.33333333333333331</v>
      </c>
      <c r="P121" s="63">
        <v>1</v>
      </c>
      <c r="Q121" s="77">
        <v>0.33333333333333331</v>
      </c>
      <c r="R121" s="63">
        <v>1</v>
      </c>
      <c r="S121" s="77">
        <v>0.33333333333333331</v>
      </c>
      <c r="T121" s="63">
        <v>0</v>
      </c>
      <c r="U121" s="77">
        <v>0</v>
      </c>
    </row>
    <row r="122" spans="1:21" s="46" customFormat="1" ht="12.75" customHeight="1" x14ac:dyDescent="0.2">
      <c r="A122" s="63" t="s">
        <v>194</v>
      </c>
      <c r="B122" s="69">
        <v>177</v>
      </c>
      <c r="C122" s="63" t="s">
        <v>75</v>
      </c>
      <c r="D122" s="63">
        <v>71</v>
      </c>
      <c r="E122" s="77">
        <v>1.2356421858684302E-2</v>
      </c>
      <c r="F122" s="63">
        <v>2</v>
      </c>
      <c r="G122" s="77">
        <v>2.8169014084507043E-2</v>
      </c>
      <c r="H122" s="63">
        <v>16</v>
      </c>
      <c r="I122" s="77">
        <v>0.22535211267605634</v>
      </c>
      <c r="J122" s="63">
        <v>8</v>
      </c>
      <c r="K122" s="77">
        <v>0.11267605633802817</v>
      </c>
      <c r="L122" s="63">
        <v>4</v>
      </c>
      <c r="M122" s="77">
        <v>5.6338028169014086E-2</v>
      </c>
      <c r="N122" s="63">
        <v>16</v>
      </c>
      <c r="O122" s="77">
        <v>0.22535211267605634</v>
      </c>
      <c r="P122" s="63">
        <v>14</v>
      </c>
      <c r="Q122" s="77">
        <v>0.19718309859154928</v>
      </c>
      <c r="R122" s="63">
        <v>11</v>
      </c>
      <c r="S122" s="77">
        <v>0.15492957746478872</v>
      </c>
      <c r="T122" s="63">
        <v>0</v>
      </c>
      <c r="U122" s="77">
        <v>0</v>
      </c>
    </row>
    <row r="123" spans="1:21" s="46" customFormat="1" ht="12.75" customHeight="1" x14ac:dyDescent="0.2">
      <c r="A123" s="63" t="s">
        <v>195</v>
      </c>
      <c r="B123" s="69">
        <v>179</v>
      </c>
      <c r="C123" s="63" t="s">
        <v>75</v>
      </c>
      <c r="D123" s="63">
        <v>65</v>
      </c>
      <c r="E123" s="77">
        <v>1.1312217194570135E-2</v>
      </c>
      <c r="F123" s="63">
        <v>3</v>
      </c>
      <c r="G123" s="77">
        <v>4.6153846153846156E-2</v>
      </c>
      <c r="H123" s="63">
        <v>13</v>
      </c>
      <c r="I123" s="77">
        <v>0.2</v>
      </c>
      <c r="J123" s="63">
        <v>10</v>
      </c>
      <c r="K123" s="77">
        <v>0.15384615384615385</v>
      </c>
      <c r="L123" s="63">
        <v>10</v>
      </c>
      <c r="M123" s="77">
        <v>0.15384615384615385</v>
      </c>
      <c r="N123" s="63">
        <v>13</v>
      </c>
      <c r="O123" s="77">
        <v>0.2</v>
      </c>
      <c r="P123" s="63">
        <v>7</v>
      </c>
      <c r="Q123" s="77">
        <v>0.1076923076923077</v>
      </c>
      <c r="R123" s="63">
        <v>9</v>
      </c>
      <c r="S123" s="77">
        <v>0.13846153846153847</v>
      </c>
      <c r="T123" s="63">
        <v>0</v>
      </c>
      <c r="U123" s="77">
        <v>0</v>
      </c>
    </row>
    <row r="124" spans="1:21" s="46" customFormat="1" ht="12.75" customHeight="1" x14ac:dyDescent="0.2">
      <c r="A124" s="63" t="s">
        <v>196</v>
      </c>
      <c r="B124" s="69">
        <v>790</v>
      </c>
      <c r="C124" s="63" t="s">
        <v>78</v>
      </c>
      <c r="D124" s="63">
        <v>56</v>
      </c>
      <c r="E124" s="77">
        <v>9.7459101983988859E-3</v>
      </c>
      <c r="F124" s="63">
        <v>3</v>
      </c>
      <c r="G124" s="77">
        <v>5.3571428571428568E-2</v>
      </c>
      <c r="H124" s="63">
        <v>13</v>
      </c>
      <c r="I124" s="77">
        <v>0.23214285714285715</v>
      </c>
      <c r="J124" s="63">
        <v>11</v>
      </c>
      <c r="K124" s="77">
        <v>0.19642857142857142</v>
      </c>
      <c r="L124" s="63">
        <v>9</v>
      </c>
      <c r="M124" s="77">
        <v>0.16071428571428573</v>
      </c>
      <c r="N124" s="63">
        <v>9</v>
      </c>
      <c r="O124" s="77">
        <v>0.16071428571428573</v>
      </c>
      <c r="P124" s="63">
        <v>5</v>
      </c>
      <c r="Q124" s="77">
        <v>8.9285714285714288E-2</v>
      </c>
      <c r="R124" s="63">
        <v>6</v>
      </c>
      <c r="S124" s="77">
        <v>0.10714285714285714</v>
      </c>
      <c r="T124" s="63">
        <v>0</v>
      </c>
      <c r="U124" s="77">
        <v>0</v>
      </c>
    </row>
    <row r="125" spans="1:21" s="46" customFormat="1" ht="12.75" customHeight="1" x14ac:dyDescent="0.2">
      <c r="A125" s="63" t="s">
        <v>197</v>
      </c>
      <c r="B125" s="69">
        <v>800</v>
      </c>
      <c r="C125" s="63" t="s">
        <v>73</v>
      </c>
      <c r="D125" s="63">
        <v>61</v>
      </c>
      <c r="E125" s="77">
        <v>1.0616080751827359E-2</v>
      </c>
      <c r="F125" s="63">
        <v>3</v>
      </c>
      <c r="G125" s="77">
        <v>4.9180327868852458E-2</v>
      </c>
      <c r="H125" s="63">
        <v>14</v>
      </c>
      <c r="I125" s="77">
        <v>0.22950819672131148</v>
      </c>
      <c r="J125" s="63">
        <v>11</v>
      </c>
      <c r="K125" s="77">
        <v>0.18032786885245902</v>
      </c>
      <c r="L125" s="63">
        <v>5</v>
      </c>
      <c r="M125" s="77">
        <v>8.1967213114754092E-2</v>
      </c>
      <c r="N125" s="63">
        <v>8</v>
      </c>
      <c r="O125" s="77">
        <v>0.13114754098360656</v>
      </c>
      <c r="P125" s="63">
        <v>7</v>
      </c>
      <c r="Q125" s="77">
        <v>0.11475409836065574</v>
      </c>
      <c r="R125" s="63">
        <v>13</v>
      </c>
      <c r="S125" s="77">
        <v>0.21311475409836064</v>
      </c>
      <c r="T125" s="63">
        <v>0</v>
      </c>
      <c r="U125" s="77">
        <v>0</v>
      </c>
    </row>
    <row r="126" spans="1:21" s="46" customFormat="1" ht="12.75" customHeight="1" x14ac:dyDescent="0.2">
      <c r="A126" s="63" t="s">
        <v>198</v>
      </c>
      <c r="B126" s="69">
        <v>181</v>
      </c>
      <c r="C126" s="63" t="s">
        <v>73</v>
      </c>
      <c r="D126" s="63">
        <v>4</v>
      </c>
      <c r="E126" s="77">
        <v>6.9613644274277764E-4</v>
      </c>
      <c r="F126" s="63">
        <v>1</v>
      </c>
      <c r="G126" s="77">
        <v>0.25</v>
      </c>
      <c r="H126" s="63">
        <v>1</v>
      </c>
      <c r="I126" s="77">
        <v>0.25</v>
      </c>
      <c r="J126" s="63">
        <v>1</v>
      </c>
      <c r="K126" s="77">
        <v>0.25</v>
      </c>
      <c r="L126" s="63">
        <v>0</v>
      </c>
      <c r="M126" s="77">
        <v>0</v>
      </c>
      <c r="N126" s="63">
        <v>0</v>
      </c>
      <c r="O126" s="77">
        <v>0</v>
      </c>
      <c r="P126" s="63">
        <v>1</v>
      </c>
      <c r="Q126" s="77">
        <v>0.25</v>
      </c>
      <c r="R126" s="63">
        <v>0</v>
      </c>
      <c r="S126" s="77">
        <v>0</v>
      </c>
      <c r="T126" s="63">
        <v>0</v>
      </c>
      <c r="U126" s="77">
        <v>0</v>
      </c>
    </row>
    <row r="127" spans="1:21" s="46" customFormat="1" ht="12.75" customHeight="1" x14ac:dyDescent="0.2">
      <c r="A127" s="63" t="s">
        <v>199</v>
      </c>
      <c r="B127" s="69">
        <v>183</v>
      </c>
      <c r="C127" s="63" t="s">
        <v>73</v>
      </c>
      <c r="D127" s="63">
        <v>18</v>
      </c>
      <c r="E127" s="77">
        <v>3.1326139923424992E-3</v>
      </c>
      <c r="F127" s="63">
        <v>0</v>
      </c>
      <c r="G127" s="77">
        <v>0</v>
      </c>
      <c r="H127" s="63">
        <v>4</v>
      </c>
      <c r="I127" s="77">
        <v>0.22222222222222221</v>
      </c>
      <c r="J127" s="63">
        <v>3</v>
      </c>
      <c r="K127" s="77">
        <v>0.16666666666666666</v>
      </c>
      <c r="L127" s="63">
        <v>6</v>
      </c>
      <c r="M127" s="77">
        <v>0.33333333333333331</v>
      </c>
      <c r="N127" s="63">
        <v>2</v>
      </c>
      <c r="O127" s="77">
        <v>0.1111111111111111</v>
      </c>
      <c r="P127" s="63">
        <v>2</v>
      </c>
      <c r="Q127" s="77">
        <v>0.1111111111111111</v>
      </c>
      <c r="R127" s="63">
        <v>1</v>
      </c>
      <c r="S127" s="77">
        <v>5.5555555555555552E-2</v>
      </c>
      <c r="T127" s="63">
        <v>0</v>
      </c>
      <c r="U127" s="77">
        <v>0</v>
      </c>
    </row>
    <row r="128" spans="1:21" s="46" customFormat="1" ht="12.75" customHeight="1" x14ac:dyDescent="0.2">
      <c r="A128" s="63" t="s">
        <v>200</v>
      </c>
      <c r="B128" s="69">
        <v>185</v>
      </c>
      <c r="C128" s="63" t="s">
        <v>89</v>
      </c>
      <c r="D128" s="63">
        <v>46</v>
      </c>
      <c r="E128" s="77">
        <v>8.005569091541943E-3</v>
      </c>
      <c r="F128" s="63">
        <v>3</v>
      </c>
      <c r="G128" s="77">
        <v>6.5217391304347824E-2</v>
      </c>
      <c r="H128" s="63">
        <v>6</v>
      </c>
      <c r="I128" s="77">
        <v>0.13043478260869565</v>
      </c>
      <c r="J128" s="63">
        <v>5</v>
      </c>
      <c r="K128" s="77">
        <v>0.10869565217391304</v>
      </c>
      <c r="L128" s="63">
        <v>11</v>
      </c>
      <c r="M128" s="77">
        <v>0.2391304347826087</v>
      </c>
      <c r="N128" s="63">
        <v>8</v>
      </c>
      <c r="O128" s="77">
        <v>0.17391304347826086</v>
      </c>
      <c r="P128" s="63">
        <v>5</v>
      </c>
      <c r="Q128" s="77">
        <v>0.10869565217391304</v>
      </c>
      <c r="R128" s="63">
        <v>8</v>
      </c>
      <c r="S128" s="77">
        <v>0.17391304347826086</v>
      </c>
      <c r="T128" s="63">
        <v>0</v>
      </c>
      <c r="U128" s="77">
        <v>0</v>
      </c>
    </row>
    <row r="129" spans="1:23" s="46" customFormat="1" ht="12.75" customHeight="1" x14ac:dyDescent="0.2">
      <c r="A129" s="63" t="s">
        <v>201</v>
      </c>
      <c r="B129" s="69">
        <v>810</v>
      </c>
      <c r="C129" s="63" t="s">
        <v>73</v>
      </c>
      <c r="D129" s="63">
        <v>221</v>
      </c>
      <c r="E129" s="77">
        <v>3.8461538461538464E-2</v>
      </c>
      <c r="F129" s="63">
        <v>17</v>
      </c>
      <c r="G129" s="77">
        <v>7.6923076923076927E-2</v>
      </c>
      <c r="H129" s="63">
        <v>63</v>
      </c>
      <c r="I129" s="77">
        <v>0.28506787330316741</v>
      </c>
      <c r="J129" s="63">
        <v>29</v>
      </c>
      <c r="K129" s="77">
        <v>0.13122171945701358</v>
      </c>
      <c r="L129" s="63">
        <v>19</v>
      </c>
      <c r="M129" s="77">
        <v>8.5972850678733032E-2</v>
      </c>
      <c r="N129" s="63">
        <v>31</v>
      </c>
      <c r="O129" s="77">
        <v>0.14027149321266968</v>
      </c>
      <c r="P129" s="63">
        <v>27</v>
      </c>
      <c r="Q129" s="77">
        <v>0.12217194570135746</v>
      </c>
      <c r="R129" s="63">
        <v>35</v>
      </c>
      <c r="S129" s="77">
        <v>0.15837104072398189</v>
      </c>
      <c r="T129" s="63">
        <v>0</v>
      </c>
      <c r="U129" s="77">
        <v>0</v>
      </c>
    </row>
    <row r="130" spans="1:23" s="46" customFormat="1" ht="12.75" customHeight="1" x14ac:dyDescent="0.2">
      <c r="A130" s="63" t="s">
        <v>202</v>
      </c>
      <c r="B130" s="69">
        <v>187</v>
      </c>
      <c r="C130" s="63" t="s">
        <v>75</v>
      </c>
      <c r="D130" s="63">
        <v>48</v>
      </c>
      <c r="E130" s="77">
        <v>8.3536373129133312E-3</v>
      </c>
      <c r="F130" s="63">
        <v>0</v>
      </c>
      <c r="G130" s="77">
        <v>0</v>
      </c>
      <c r="H130" s="63">
        <v>17</v>
      </c>
      <c r="I130" s="77">
        <v>0.35416666666666669</v>
      </c>
      <c r="J130" s="63">
        <v>9</v>
      </c>
      <c r="K130" s="77">
        <v>0.1875</v>
      </c>
      <c r="L130" s="63">
        <v>6</v>
      </c>
      <c r="M130" s="77">
        <v>0.125</v>
      </c>
      <c r="N130" s="63">
        <v>9</v>
      </c>
      <c r="O130" s="77">
        <v>0.1875</v>
      </c>
      <c r="P130" s="63">
        <v>4</v>
      </c>
      <c r="Q130" s="77">
        <v>8.3333333333333329E-2</v>
      </c>
      <c r="R130" s="63">
        <v>3</v>
      </c>
      <c r="S130" s="77">
        <v>6.25E-2</v>
      </c>
      <c r="T130" s="63">
        <v>0</v>
      </c>
      <c r="U130" s="77">
        <v>0</v>
      </c>
    </row>
    <row r="131" spans="1:23" s="46" customFormat="1" ht="12.75" customHeight="1" x14ac:dyDescent="0.2">
      <c r="A131" s="63" t="s">
        <v>203</v>
      </c>
      <c r="B131" s="69">
        <v>191</v>
      </c>
      <c r="C131" s="63" t="s">
        <v>89</v>
      </c>
      <c r="D131" s="63">
        <v>97</v>
      </c>
      <c r="E131" s="77">
        <v>1.6881308736512356E-2</v>
      </c>
      <c r="F131" s="63">
        <v>3</v>
      </c>
      <c r="G131" s="77">
        <v>3.0927835051546393E-2</v>
      </c>
      <c r="H131" s="63">
        <v>16</v>
      </c>
      <c r="I131" s="77">
        <v>0.16494845360824742</v>
      </c>
      <c r="J131" s="63">
        <v>13</v>
      </c>
      <c r="K131" s="77">
        <v>0.13402061855670103</v>
      </c>
      <c r="L131" s="63">
        <v>15</v>
      </c>
      <c r="M131" s="77">
        <v>0.15463917525773196</v>
      </c>
      <c r="N131" s="63">
        <v>15</v>
      </c>
      <c r="O131" s="77">
        <v>0.15463917525773196</v>
      </c>
      <c r="P131" s="63">
        <v>18</v>
      </c>
      <c r="Q131" s="77">
        <v>0.18556701030927836</v>
      </c>
      <c r="R131" s="63">
        <v>17</v>
      </c>
      <c r="S131" s="77">
        <v>0.17525773195876287</v>
      </c>
      <c r="T131" s="63">
        <v>0</v>
      </c>
      <c r="U131" s="77">
        <v>0</v>
      </c>
    </row>
    <row r="132" spans="1:23" s="46" customFormat="1" ht="12.75" customHeight="1" x14ac:dyDescent="0.2">
      <c r="A132" s="63" t="s">
        <v>204</v>
      </c>
      <c r="B132" s="69">
        <v>820</v>
      </c>
      <c r="C132" s="63" t="s">
        <v>78</v>
      </c>
      <c r="D132" s="63">
        <v>17</v>
      </c>
      <c r="E132" s="77">
        <v>2.9585798816568047E-3</v>
      </c>
      <c r="F132" s="63">
        <v>0</v>
      </c>
      <c r="G132" s="77">
        <v>0</v>
      </c>
      <c r="H132" s="63">
        <v>7</v>
      </c>
      <c r="I132" s="77">
        <v>0.41176470588235292</v>
      </c>
      <c r="J132" s="63">
        <v>0</v>
      </c>
      <c r="K132" s="77">
        <v>0</v>
      </c>
      <c r="L132" s="63">
        <v>2</v>
      </c>
      <c r="M132" s="77">
        <v>0.11764705882352941</v>
      </c>
      <c r="N132" s="63">
        <v>2</v>
      </c>
      <c r="O132" s="77">
        <v>0.11764705882352941</v>
      </c>
      <c r="P132" s="63">
        <v>4</v>
      </c>
      <c r="Q132" s="77">
        <v>0.23529411764705882</v>
      </c>
      <c r="R132" s="63">
        <v>2</v>
      </c>
      <c r="S132" s="77">
        <v>0.11764705882352941</v>
      </c>
      <c r="T132" s="63">
        <v>0</v>
      </c>
      <c r="U132" s="77">
        <v>0</v>
      </c>
    </row>
    <row r="133" spans="1:23" s="46" customFormat="1" ht="12.75" customHeight="1" x14ac:dyDescent="0.2">
      <c r="A133" s="63" t="s">
        <v>205</v>
      </c>
      <c r="B133" s="69">
        <v>193</v>
      </c>
      <c r="C133" s="63" t="s">
        <v>80</v>
      </c>
      <c r="D133" s="63">
        <v>7</v>
      </c>
      <c r="E133" s="77">
        <v>1.2182387747998607E-3</v>
      </c>
      <c r="F133" s="63">
        <v>0</v>
      </c>
      <c r="G133" s="77">
        <v>0</v>
      </c>
      <c r="H133" s="63">
        <v>3</v>
      </c>
      <c r="I133" s="77">
        <v>0.42857142857142855</v>
      </c>
      <c r="J133" s="63">
        <v>0</v>
      </c>
      <c r="K133" s="77">
        <v>0</v>
      </c>
      <c r="L133" s="63">
        <v>1</v>
      </c>
      <c r="M133" s="77">
        <v>0.14285714285714285</v>
      </c>
      <c r="N133" s="63">
        <v>1</v>
      </c>
      <c r="O133" s="77">
        <v>0.14285714285714285</v>
      </c>
      <c r="P133" s="63">
        <v>1</v>
      </c>
      <c r="Q133" s="77">
        <v>0.14285714285714285</v>
      </c>
      <c r="R133" s="63">
        <v>1</v>
      </c>
      <c r="S133" s="77">
        <v>0.14285714285714285</v>
      </c>
      <c r="T133" s="63">
        <v>0</v>
      </c>
      <c r="U133" s="77">
        <v>0</v>
      </c>
    </row>
    <row r="134" spans="1:23" s="46" customFormat="1" ht="12.75" customHeight="1" x14ac:dyDescent="0.2">
      <c r="A134" s="63" t="s">
        <v>206</v>
      </c>
      <c r="B134" s="69">
        <v>830</v>
      </c>
      <c r="C134" s="63" t="s">
        <v>73</v>
      </c>
      <c r="D134" s="63">
        <v>1</v>
      </c>
      <c r="E134" s="77">
        <v>1.7403411068569441E-4</v>
      </c>
      <c r="F134" s="63">
        <v>0</v>
      </c>
      <c r="G134" s="77">
        <v>0</v>
      </c>
      <c r="H134" s="63">
        <v>0</v>
      </c>
      <c r="I134" s="77">
        <v>0</v>
      </c>
      <c r="J134" s="63">
        <v>0</v>
      </c>
      <c r="K134" s="77">
        <v>0</v>
      </c>
      <c r="L134" s="63">
        <v>0</v>
      </c>
      <c r="M134" s="77">
        <v>0</v>
      </c>
      <c r="N134" s="63">
        <v>1</v>
      </c>
      <c r="O134" s="77">
        <v>1</v>
      </c>
      <c r="P134" s="63">
        <v>0</v>
      </c>
      <c r="Q134" s="77">
        <v>0</v>
      </c>
      <c r="R134" s="63">
        <v>0</v>
      </c>
      <c r="S134" s="77">
        <v>0</v>
      </c>
      <c r="T134" s="63">
        <v>0</v>
      </c>
      <c r="U134" s="77">
        <v>0</v>
      </c>
    </row>
    <row r="135" spans="1:23" s="46" customFormat="1" ht="12.75" customHeight="1" x14ac:dyDescent="0.2">
      <c r="A135" s="63" t="s">
        <v>207</v>
      </c>
      <c r="B135" s="69">
        <v>840</v>
      </c>
      <c r="C135" s="63" t="s">
        <v>75</v>
      </c>
      <c r="D135" s="63">
        <v>30</v>
      </c>
      <c r="E135" s="77">
        <v>5.221023320570832E-3</v>
      </c>
      <c r="F135" s="63">
        <v>2</v>
      </c>
      <c r="G135" s="77">
        <v>6.6666666666666666E-2</v>
      </c>
      <c r="H135" s="63">
        <v>6</v>
      </c>
      <c r="I135" s="77">
        <v>0.2</v>
      </c>
      <c r="J135" s="63">
        <v>1</v>
      </c>
      <c r="K135" s="77">
        <v>3.3333333333333333E-2</v>
      </c>
      <c r="L135" s="63">
        <v>5</v>
      </c>
      <c r="M135" s="77">
        <v>0.16666666666666666</v>
      </c>
      <c r="N135" s="63">
        <v>6</v>
      </c>
      <c r="O135" s="77">
        <v>0.2</v>
      </c>
      <c r="P135" s="63">
        <v>5</v>
      </c>
      <c r="Q135" s="77">
        <v>0.16666666666666666</v>
      </c>
      <c r="R135" s="63">
        <v>5</v>
      </c>
      <c r="S135" s="77">
        <v>0.16666666666666666</v>
      </c>
      <c r="T135" s="63">
        <v>0</v>
      </c>
      <c r="U135" s="77">
        <v>0</v>
      </c>
    </row>
    <row r="136" spans="1:23" s="46" customFormat="1" ht="12.75" customHeight="1" x14ac:dyDescent="0.2">
      <c r="A136" s="63" t="s">
        <v>208</v>
      </c>
      <c r="B136" s="69">
        <v>195</v>
      </c>
      <c r="C136" s="63" t="s">
        <v>89</v>
      </c>
      <c r="D136" s="63">
        <v>99</v>
      </c>
      <c r="E136" s="77">
        <v>1.7229376957883746E-2</v>
      </c>
      <c r="F136" s="63">
        <v>6</v>
      </c>
      <c r="G136" s="77">
        <v>6.0606060606060608E-2</v>
      </c>
      <c r="H136" s="63">
        <v>18</v>
      </c>
      <c r="I136" s="77">
        <v>0.18181818181818182</v>
      </c>
      <c r="J136" s="63">
        <v>18</v>
      </c>
      <c r="K136" s="77">
        <v>0.18181818181818182</v>
      </c>
      <c r="L136" s="63">
        <v>13</v>
      </c>
      <c r="M136" s="77">
        <v>0.13131313131313133</v>
      </c>
      <c r="N136" s="63">
        <v>16</v>
      </c>
      <c r="O136" s="77">
        <v>0.16161616161616163</v>
      </c>
      <c r="P136" s="63">
        <v>11</v>
      </c>
      <c r="Q136" s="77">
        <v>0.1111111111111111</v>
      </c>
      <c r="R136" s="63">
        <v>17</v>
      </c>
      <c r="S136" s="77">
        <v>0.17171717171717171</v>
      </c>
      <c r="T136" s="63">
        <v>0</v>
      </c>
      <c r="U136" s="77">
        <v>0</v>
      </c>
    </row>
    <row r="137" spans="1:23" s="46" customFormat="1" ht="12.75" customHeight="1" x14ac:dyDescent="0.2">
      <c r="A137" s="63" t="s">
        <v>209</v>
      </c>
      <c r="B137" s="69">
        <v>197</v>
      </c>
      <c r="C137" s="63" t="s">
        <v>89</v>
      </c>
      <c r="D137" s="63">
        <v>47</v>
      </c>
      <c r="E137" s="77">
        <v>8.1796032022276362E-3</v>
      </c>
      <c r="F137" s="63">
        <v>7</v>
      </c>
      <c r="G137" s="77">
        <v>0.14893617021276595</v>
      </c>
      <c r="H137" s="63">
        <v>14</v>
      </c>
      <c r="I137" s="77">
        <v>0.2978723404255319</v>
      </c>
      <c r="J137" s="63">
        <v>7</v>
      </c>
      <c r="K137" s="77">
        <v>0.14893617021276595</v>
      </c>
      <c r="L137" s="63">
        <v>8</v>
      </c>
      <c r="M137" s="77">
        <v>0.1702127659574468</v>
      </c>
      <c r="N137" s="63">
        <v>4</v>
      </c>
      <c r="O137" s="77">
        <v>8.5106382978723402E-2</v>
      </c>
      <c r="P137" s="63">
        <v>3</v>
      </c>
      <c r="Q137" s="77">
        <v>6.3829787234042548E-2</v>
      </c>
      <c r="R137" s="63">
        <v>4</v>
      </c>
      <c r="S137" s="77">
        <v>8.5106382978723402E-2</v>
      </c>
      <c r="T137" s="63">
        <v>0</v>
      </c>
      <c r="U137" s="77">
        <v>0</v>
      </c>
    </row>
    <row r="138" spans="1:23" s="46" customFormat="1" ht="12.75" customHeight="1" x14ac:dyDescent="0.2">
      <c r="A138" s="63" t="s">
        <v>210</v>
      </c>
      <c r="B138" s="69">
        <v>199</v>
      </c>
      <c r="C138" s="63" t="s">
        <v>73</v>
      </c>
      <c r="D138" s="63">
        <v>10</v>
      </c>
      <c r="E138" s="77">
        <v>1.7403411068569439E-3</v>
      </c>
      <c r="F138" s="63">
        <v>0</v>
      </c>
      <c r="G138" s="77">
        <v>0</v>
      </c>
      <c r="H138" s="63">
        <v>2</v>
      </c>
      <c r="I138" s="77">
        <v>0.2</v>
      </c>
      <c r="J138" s="63">
        <v>2</v>
      </c>
      <c r="K138" s="77">
        <v>0.2</v>
      </c>
      <c r="L138" s="63">
        <v>3</v>
      </c>
      <c r="M138" s="77">
        <v>0.3</v>
      </c>
      <c r="N138" s="63">
        <v>2</v>
      </c>
      <c r="O138" s="77">
        <v>0.2</v>
      </c>
      <c r="P138" s="63">
        <v>0</v>
      </c>
      <c r="Q138" s="77">
        <v>0</v>
      </c>
      <c r="R138" s="63">
        <v>1</v>
      </c>
      <c r="S138" s="77">
        <v>0.1</v>
      </c>
      <c r="T138" s="63">
        <v>0</v>
      </c>
      <c r="U138" s="77">
        <v>0</v>
      </c>
      <c r="V138" s="52"/>
      <c r="W138" s="53"/>
    </row>
    <row r="139" spans="1:23" ht="12.75" customHeight="1" x14ac:dyDescent="0.2">
      <c r="A139" s="63" t="s">
        <v>80</v>
      </c>
      <c r="B139" s="69"/>
      <c r="C139" s="63" t="s">
        <v>211</v>
      </c>
      <c r="D139" s="63">
        <v>853</v>
      </c>
      <c r="E139" s="77">
        <v>0.14845109641489732</v>
      </c>
      <c r="F139" s="63">
        <v>54</v>
      </c>
      <c r="G139" s="77">
        <v>6.3305978898007029E-2</v>
      </c>
      <c r="H139" s="63">
        <v>201</v>
      </c>
      <c r="I139" s="77">
        <v>0.23563892145369286</v>
      </c>
      <c r="J139" s="63">
        <v>102</v>
      </c>
      <c r="K139" s="77">
        <v>0.11957796014067995</v>
      </c>
      <c r="L139" s="63">
        <v>91</v>
      </c>
      <c r="M139" s="77">
        <v>0.10668229777256741</v>
      </c>
      <c r="N139" s="63">
        <v>132</v>
      </c>
      <c r="O139" s="77">
        <v>0.15474794841735054</v>
      </c>
      <c r="P139" s="63">
        <v>139</v>
      </c>
      <c r="Q139" s="77">
        <v>0.16295427901524032</v>
      </c>
      <c r="R139" s="63">
        <v>134</v>
      </c>
      <c r="S139" s="77">
        <v>0.15709261430246191</v>
      </c>
      <c r="T139" s="63">
        <v>0</v>
      </c>
      <c r="U139" s="77">
        <v>0</v>
      </c>
      <c r="V139" s="52"/>
      <c r="W139" s="53"/>
    </row>
    <row r="140" spans="1:23" ht="12.75" customHeight="1" x14ac:dyDescent="0.2">
      <c r="A140" s="63" t="s">
        <v>73</v>
      </c>
      <c r="B140" s="69"/>
      <c r="C140" s="63" t="s">
        <v>211</v>
      </c>
      <c r="D140" s="63">
        <v>1115</v>
      </c>
      <c r="E140" s="77">
        <v>0.19404803341454926</v>
      </c>
      <c r="F140" s="63">
        <v>64</v>
      </c>
      <c r="G140" s="77">
        <v>5.7399103139013453E-2</v>
      </c>
      <c r="H140" s="63">
        <v>298</v>
      </c>
      <c r="I140" s="77">
        <v>0.26726457399103137</v>
      </c>
      <c r="J140" s="63">
        <v>178</v>
      </c>
      <c r="K140" s="77">
        <v>0.15964125560538117</v>
      </c>
      <c r="L140" s="63">
        <v>124</v>
      </c>
      <c r="M140" s="77">
        <v>0.11121076233183856</v>
      </c>
      <c r="N140" s="63">
        <v>169</v>
      </c>
      <c r="O140" s="77">
        <v>0.15156950672645739</v>
      </c>
      <c r="P140" s="63">
        <v>122</v>
      </c>
      <c r="Q140" s="77">
        <v>0.10941704035874439</v>
      </c>
      <c r="R140" s="63">
        <v>160</v>
      </c>
      <c r="S140" s="77">
        <v>0.14349775784753363</v>
      </c>
      <c r="T140" s="63">
        <v>0</v>
      </c>
      <c r="U140" s="77">
        <v>0</v>
      </c>
      <c r="V140" s="52"/>
      <c r="W140" s="53"/>
    </row>
    <row r="141" spans="1:23" ht="12.75" customHeight="1" x14ac:dyDescent="0.2">
      <c r="A141" s="63" t="s">
        <v>75</v>
      </c>
      <c r="B141" s="69"/>
      <c r="C141" s="63" t="s">
        <v>211</v>
      </c>
      <c r="D141" s="63">
        <v>1345</v>
      </c>
      <c r="E141" s="77">
        <v>0.23407587887225897</v>
      </c>
      <c r="F141" s="63">
        <v>69</v>
      </c>
      <c r="G141" s="77">
        <v>5.1301115241635685E-2</v>
      </c>
      <c r="H141" s="63">
        <v>282</v>
      </c>
      <c r="I141" s="77">
        <v>0.20966542750929368</v>
      </c>
      <c r="J141" s="63">
        <v>190</v>
      </c>
      <c r="K141" s="77">
        <v>0.14126394052044611</v>
      </c>
      <c r="L141" s="63">
        <v>138</v>
      </c>
      <c r="M141" s="77">
        <v>0.10260223048327137</v>
      </c>
      <c r="N141" s="63">
        <v>213</v>
      </c>
      <c r="O141" s="77">
        <v>0.15836431226765799</v>
      </c>
      <c r="P141" s="63">
        <v>210</v>
      </c>
      <c r="Q141" s="77">
        <v>0.15613382899628253</v>
      </c>
      <c r="R141" s="63">
        <v>243</v>
      </c>
      <c r="S141" s="77">
        <v>0.18066914498141265</v>
      </c>
      <c r="T141" s="63">
        <v>0</v>
      </c>
      <c r="U141" s="77">
        <v>0</v>
      </c>
      <c r="V141" s="52"/>
      <c r="W141" s="53"/>
    </row>
    <row r="142" spans="1:23" ht="12.75" customHeight="1" x14ac:dyDescent="0.2">
      <c r="A142" s="63" t="s">
        <v>78</v>
      </c>
      <c r="B142" s="69"/>
      <c r="C142" s="63" t="s">
        <v>211</v>
      </c>
      <c r="D142" s="63">
        <v>1591</v>
      </c>
      <c r="E142" s="77">
        <v>0.2768882701009398</v>
      </c>
      <c r="F142" s="63">
        <v>87</v>
      </c>
      <c r="G142" s="77">
        <v>5.4682589566310495E-2</v>
      </c>
      <c r="H142" s="63">
        <v>395</v>
      </c>
      <c r="I142" s="77">
        <v>0.24827152734129479</v>
      </c>
      <c r="J142" s="63">
        <v>219</v>
      </c>
      <c r="K142" s="77">
        <v>0.1376492771841609</v>
      </c>
      <c r="L142" s="63">
        <v>172</v>
      </c>
      <c r="M142" s="77">
        <v>0.10810810810810811</v>
      </c>
      <c r="N142" s="63">
        <v>243</v>
      </c>
      <c r="O142" s="77">
        <v>0.15273412947831552</v>
      </c>
      <c r="P142" s="63">
        <v>244</v>
      </c>
      <c r="Q142" s="77">
        <v>0.15336266499057197</v>
      </c>
      <c r="R142" s="63">
        <v>231</v>
      </c>
      <c r="S142" s="77">
        <v>0.14519170333123821</v>
      </c>
      <c r="T142" s="63">
        <v>0</v>
      </c>
      <c r="U142" s="77">
        <v>0</v>
      </c>
      <c r="V142" s="52"/>
      <c r="W142" s="53"/>
    </row>
    <row r="143" spans="1:23" ht="12.75" customHeight="1" x14ac:dyDescent="0.2">
      <c r="A143" s="63" t="s">
        <v>89</v>
      </c>
      <c r="B143" s="69"/>
      <c r="C143" s="63" t="s">
        <v>211</v>
      </c>
      <c r="D143" s="63">
        <v>842</v>
      </c>
      <c r="E143" s="77">
        <v>0.14653672119735467</v>
      </c>
      <c r="F143" s="63">
        <v>49</v>
      </c>
      <c r="G143" s="77">
        <v>5.8194774346793349E-2</v>
      </c>
      <c r="H143" s="63">
        <v>164</v>
      </c>
      <c r="I143" s="77">
        <v>0.19477434679334918</v>
      </c>
      <c r="J143" s="63">
        <v>122</v>
      </c>
      <c r="K143" s="77">
        <v>0.14489311163895488</v>
      </c>
      <c r="L143" s="63">
        <v>107</v>
      </c>
      <c r="M143" s="77">
        <v>0.12707838479809977</v>
      </c>
      <c r="N143" s="63">
        <v>133</v>
      </c>
      <c r="O143" s="77">
        <v>0.15795724465558195</v>
      </c>
      <c r="P143" s="63">
        <v>140</v>
      </c>
      <c r="Q143" s="77">
        <v>0.166270783847981</v>
      </c>
      <c r="R143" s="63">
        <v>127</v>
      </c>
      <c r="S143" s="77">
        <v>0.15083135391923991</v>
      </c>
      <c r="T143" s="63">
        <v>0</v>
      </c>
      <c r="U143" s="77">
        <v>0</v>
      </c>
      <c r="V143" s="52"/>
      <c r="W143" s="53"/>
    </row>
    <row r="144" spans="1:23" x14ac:dyDescent="0.2">
      <c r="A144" s="63" t="s">
        <v>212</v>
      </c>
      <c r="B144" s="69"/>
      <c r="C144" s="63" t="s">
        <v>213</v>
      </c>
      <c r="D144" s="63">
        <v>5746</v>
      </c>
      <c r="E144" s="77">
        <v>1</v>
      </c>
      <c r="F144" s="63">
        <v>323</v>
      </c>
      <c r="G144" s="77">
        <v>5.6213017751479293E-2</v>
      </c>
      <c r="H144" s="63">
        <v>1340</v>
      </c>
      <c r="I144" s="77">
        <v>0.2332057083188305</v>
      </c>
      <c r="J144" s="63">
        <v>811</v>
      </c>
      <c r="K144" s="77">
        <v>0.14114166376609816</v>
      </c>
      <c r="L144" s="63">
        <v>632</v>
      </c>
      <c r="M144" s="77">
        <v>0.10998955795335885</v>
      </c>
      <c r="N144" s="63">
        <v>890</v>
      </c>
      <c r="O144" s="77">
        <v>0.154890358510268</v>
      </c>
      <c r="P144" s="63">
        <v>855</v>
      </c>
      <c r="Q144" s="77">
        <v>0.14879916463626872</v>
      </c>
      <c r="R144" s="63">
        <v>895</v>
      </c>
      <c r="S144" s="77">
        <v>0.15576052906369647</v>
      </c>
      <c r="T144" s="63">
        <v>0</v>
      </c>
      <c r="U144" s="77">
        <v>0</v>
      </c>
      <c r="V144" s="52"/>
      <c r="W144" s="53"/>
    </row>
    <row r="145" spans="3:23" x14ac:dyDescent="0.2">
      <c r="C145" s="50"/>
      <c r="D145" s="51"/>
      <c r="E145" s="82"/>
      <c r="F145" s="52"/>
      <c r="G145" s="53"/>
      <c r="H145" s="52"/>
      <c r="I145" s="53"/>
      <c r="J145" s="52"/>
      <c r="K145" s="53"/>
      <c r="L145" s="52"/>
      <c r="M145" s="53"/>
      <c r="N145" s="52"/>
      <c r="O145" s="53"/>
      <c r="P145" s="52"/>
      <c r="Q145" s="53"/>
      <c r="R145" s="52"/>
      <c r="S145" s="53"/>
      <c r="T145" s="52"/>
      <c r="U145" s="53"/>
      <c r="V145" s="52"/>
      <c r="W145" s="53"/>
    </row>
    <row r="146" spans="3:23" x14ac:dyDescent="0.2">
      <c r="C146" s="50"/>
      <c r="D146" s="51"/>
      <c r="E146" s="82"/>
      <c r="F146" s="52"/>
      <c r="G146" s="53"/>
      <c r="H146" s="52"/>
      <c r="I146" s="53"/>
      <c r="J146" s="52"/>
      <c r="K146" s="53"/>
      <c r="L146" s="52"/>
      <c r="M146" s="53"/>
      <c r="N146" s="52"/>
      <c r="O146" s="53"/>
      <c r="P146" s="52"/>
      <c r="Q146" s="53"/>
      <c r="R146" s="52"/>
      <c r="S146" s="53"/>
      <c r="T146" s="52"/>
      <c r="U146" s="53"/>
      <c r="V146" s="52"/>
      <c r="W146" s="53"/>
    </row>
    <row r="147" spans="3:23" x14ac:dyDescent="0.2">
      <c r="C147" s="50"/>
      <c r="D147" s="51"/>
      <c r="E147" s="82"/>
      <c r="F147" s="52"/>
      <c r="G147" s="53"/>
      <c r="H147" s="52"/>
      <c r="I147" s="53"/>
      <c r="J147" s="52"/>
      <c r="K147" s="53"/>
      <c r="L147" s="52"/>
      <c r="M147" s="53"/>
      <c r="N147" s="52"/>
      <c r="O147" s="53"/>
      <c r="P147" s="52"/>
      <c r="Q147" s="53"/>
      <c r="R147" s="52"/>
      <c r="S147" s="53"/>
      <c r="T147" s="52"/>
      <c r="U147" s="53"/>
      <c r="V147" s="52"/>
      <c r="W147" s="53"/>
    </row>
    <row r="148" spans="3:23" x14ac:dyDescent="0.2">
      <c r="C148" s="50"/>
      <c r="D148" s="51"/>
      <c r="E148" s="82"/>
      <c r="F148" s="52"/>
      <c r="G148" s="53"/>
      <c r="H148" s="52"/>
      <c r="I148" s="53"/>
      <c r="J148" s="52"/>
      <c r="K148" s="53"/>
      <c r="L148" s="52"/>
      <c r="M148" s="53"/>
      <c r="N148" s="52"/>
      <c r="O148" s="53"/>
      <c r="P148" s="52"/>
      <c r="Q148" s="53"/>
      <c r="R148" s="52"/>
      <c r="S148" s="53"/>
      <c r="T148" s="52"/>
      <c r="U148" s="53"/>
      <c r="V148" s="52"/>
      <c r="W148" s="53"/>
    </row>
    <row r="149" spans="3:23" x14ac:dyDescent="0.2">
      <c r="C149" s="50"/>
      <c r="D149" s="51"/>
      <c r="E149" s="82"/>
      <c r="F149" s="52"/>
      <c r="G149" s="53"/>
      <c r="H149" s="52"/>
      <c r="I149" s="53"/>
      <c r="J149" s="52"/>
      <c r="K149" s="53"/>
      <c r="L149" s="52"/>
      <c r="M149" s="53"/>
      <c r="N149" s="52"/>
      <c r="O149" s="53"/>
      <c r="P149" s="52"/>
      <c r="Q149" s="53"/>
      <c r="R149" s="52"/>
      <c r="S149" s="53"/>
      <c r="T149" s="52"/>
      <c r="U149" s="53"/>
      <c r="V149" s="52"/>
      <c r="W149" s="53"/>
    </row>
    <row r="150" spans="3:23" x14ac:dyDescent="0.2">
      <c r="C150" s="50"/>
      <c r="D150" s="51"/>
      <c r="E150" s="82"/>
      <c r="F150" s="52"/>
      <c r="G150" s="53"/>
      <c r="H150" s="52"/>
      <c r="I150" s="53"/>
      <c r="J150" s="52"/>
      <c r="K150" s="53"/>
      <c r="L150" s="52"/>
      <c r="M150" s="53"/>
      <c r="N150" s="52"/>
      <c r="O150" s="53"/>
      <c r="P150" s="52"/>
      <c r="Q150" s="53"/>
      <c r="R150" s="52"/>
      <c r="S150" s="53"/>
      <c r="T150" s="52"/>
      <c r="U150" s="53"/>
      <c r="V150" s="52"/>
      <c r="W150" s="53"/>
    </row>
    <row r="151" spans="3:23" x14ac:dyDescent="0.2">
      <c r="C151" s="50"/>
      <c r="D151" s="51"/>
      <c r="E151" s="82"/>
      <c r="F151" s="52"/>
      <c r="G151" s="53"/>
      <c r="H151" s="52"/>
      <c r="I151" s="53"/>
      <c r="J151" s="52"/>
      <c r="K151" s="53"/>
      <c r="L151" s="52"/>
      <c r="M151" s="53"/>
      <c r="N151" s="52"/>
      <c r="O151" s="53"/>
      <c r="P151" s="52"/>
      <c r="Q151" s="53"/>
      <c r="R151" s="52"/>
      <c r="S151" s="53"/>
      <c r="T151" s="52"/>
      <c r="U151" s="53"/>
      <c r="V151" s="52"/>
      <c r="W151" s="53"/>
    </row>
    <row r="152" spans="3:23" x14ac:dyDescent="0.2">
      <c r="C152" s="50"/>
      <c r="D152" s="51"/>
      <c r="E152" s="82"/>
      <c r="F152" s="52"/>
      <c r="G152" s="53"/>
      <c r="H152" s="52"/>
      <c r="I152" s="53"/>
      <c r="J152" s="52"/>
      <c r="K152" s="53"/>
      <c r="L152" s="52"/>
      <c r="M152" s="53"/>
      <c r="N152" s="52"/>
      <c r="O152" s="53"/>
      <c r="P152" s="52"/>
      <c r="Q152" s="53"/>
      <c r="R152" s="52"/>
      <c r="S152" s="53"/>
      <c r="T152" s="52"/>
      <c r="U152" s="53"/>
      <c r="V152" s="52"/>
      <c r="W152" s="53"/>
    </row>
    <row r="153" spans="3:23" x14ac:dyDescent="0.2">
      <c r="C153" s="50"/>
      <c r="D153" s="51"/>
      <c r="E153" s="82"/>
      <c r="F153" s="52"/>
      <c r="G153" s="53"/>
      <c r="H153" s="52"/>
      <c r="I153" s="53"/>
      <c r="J153" s="52"/>
      <c r="K153" s="53"/>
      <c r="L153" s="52"/>
      <c r="M153" s="53"/>
      <c r="N153" s="52"/>
      <c r="O153" s="53"/>
      <c r="P153" s="52"/>
      <c r="Q153" s="53"/>
      <c r="R153" s="52"/>
      <c r="S153" s="53"/>
      <c r="T153" s="52"/>
      <c r="U153" s="53"/>
      <c r="V153" s="52"/>
      <c r="W153" s="53"/>
    </row>
    <row r="154" spans="3:23" x14ac:dyDescent="0.2">
      <c r="C154" s="50"/>
      <c r="D154" s="51"/>
      <c r="E154" s="82"/>
      <c r="F154" s="52"/>
      <c r="G154" s="53"/>
      <c r="H154" s="52"/>
      <c r="I154" s="53"/>
      <c r="J154" s="52"/>
      <c r="K154" s="53"/>
      <c r="L154" s="52"/>
      <c r="M154" s="53"/>
      <c r="N154" s="52"/>
      <c r="O154" s="53"/>
      <c r="P154" s="52"/>
      <c r="Q154" s="53"/>
      <c r="R154" s="52"/>
      <c r="S154" s="53"/>
      <c r="T154" s="52"/>
      <c r="U154" s="53"/>
      <c r="V154" s="52"/>
      <c r="W154" s="53"/>
    </row>
    <row r="155" spans="3:23" x14ac:dyDescent="0.2">
      <c r="C155" s="50"/>
      <c r="D155" s="51"/>
      <c r="E155" s="82"/>
      <c r="F155" s="52"/>
      <c r="G155" s="53"/>
      <c r="H155" s="52"/>
      <c r="I155" s="53"/>
      <c r="J155" s="52"/>
      <c r="K155" s="53"/>
      <c r="L155" s="52"/>
      <c r="M155" s="53"/>
      <c r="N155" s="52"/>
      <c r="O155" s="53"/>
      <c r="P155" s="52"/>
      <c r="Q155" s="53"/>
      <c r="R155" s="52"/>
      <c r="S155" s="53"/>
      <c r="T155" s="52"/>
      <c r="U155" s="53"/>
      <c r="V155" s="52"/>
      <c r="W155" s="53"/>
    </row>
    <row r="156" spans="3:23" x14ac:dyDescent="0.2">
      <c r="C156" s="50"/>
      <c r="D156" s="51"/>
      <c r="E156" s="82"/>
      <c r="F156" s="52"/>
      <c r="G156" s="53"/>
      <c r="H156" s="52"/>
      <c r="I156" s="53"/>
      <c r="J156" s="52"/>
      <c r="K156" s="53"/>
      <c r="L156" s="52"/>
      <c r="M156" s="53"/>
      <c r="N156" s="52"/>
      <c r="O156" s="53"/>
      <c r="P156" s="52"/>
      <c r="Q156" s="53"/>
      <c r="R156" s="52"/>
      <c r="S156" s="53"/>
      <c r="T156" s="52"/>
      <c r="U156" s="53"/>
      <c r="V156" s="52"/>
      <c r="W156" s="53"/>
    </row>
    <row r="157" spans="3:23" x14ac:dyDescent="0.2">
      <c r="C157" s="50"/>
      <c r="D157" s="51"/>
      <c r="E157" s="82"/>
      <c r="F157" s="52"/>
      <c r="G157" s="53"/>
      <c r="H157" s="52"/>
      <c r="I157" s="53"/>
      <c r="J157" s="52"/>
      <c r="K157" s="53"/>
      <c r="L157" s="52"/>
      <c r="M157" s="53"/>
      <c r="N157" s="52"/>
      <c r="O157" s="53"/>
      <c r="P157" s="52"/>
      <c r="Q157" s="53"/>
      <c r="R157" s="52"/>
      <c r="S157" s="53"/>
      <c r="T157" s="52"/>
      <c r="U157" s="53"/>
      <c r="V157" s="52"/>
      <c r="W157" s="53"/>
    </row>
    <row r="158" spans="3:23" x14ac:dyDescent="0.2">
      <c r="C158" s="50"/>
      <c r="D158" s="51"/>
      <c r="E158" s="82"/>
      <c r="F158" s="52"/>
      <c r="G158" s="53"/>
      <c r="H158" s="52"/>
      <c r="I158" s="53"/>
      <c r="J158" s="52"/>
      <c r="K158" s="53"/>
      <c r="L158" s="52"/>
      <c r="M158" s="53"/>
      <c r="N158" s="52"/>
      <c r="O158" s="53"/>
      <c r="P158" s="52"/>
      <c r="Q158" s="53"/>
      <c r="R158" s="52"/>
      <c r="S158" s="53"/>
      <c r="T158" s="52"/>
      <c r="U158" s="53"/>
      <c r="V158" s="52"/>
      <c r="W158" s="53"/>
    </row>
    <row r="159" spans="3:23" x14ac:dyDescent="0.2">
      <c r="C159" s="50"/>
      <c r="D159" s="51"/>
      <c r="E159" s="82"/>
      <c r="F159" s="52"/>
      <c r="G159" s="53"/>
      <c r="H159" s="52"/>
      <c r="I159" s="53"/>
      <c r="J159" s="52"/>
      <c r="K159" s="53"/>
      <c r="L159" s="52"/>
      <c r="M159" s="53"/>
      <c r="N159" s="52"/>
      <c r="O159" s="53"/>
      <c r="P159" s="52"/>
      <c r="Q159" s="53"/>
      <c r="R159" s="52"/>
      <c r="S159" s="53"/>
      <c r="T159" s="52"/>
      <c r="U159" s="53"/>
      <c r="V159" s="52"/>
      <c r="W159" s="53"/>
    </row>
    <row r="160" spans="3:23" x14ac:dyDescent="0.2">
      <c r="C160" s="50"/>
      <c r="D160" s="51"/>
      <c r="E160" s="82"/>
      <c r="F160" s="52"/>
      <c r="G160" s="53"/>
      <c r="H160" s="52"/>
      <c r="I160" s="53"/>
      <c r="J160" s="52"/>
      <c r="K160" s="53"/>
      <c r="L160" s="52"/>
      <c r="M160" s="53"/>
      <c r="N160" s="52"/>
      <c r="O160" s="53"/>
      <c r="P160" s="52"/>
      <c r="Q160" s="53"/>
      <c r="R160" s="52"/>
      <c r="S160" s="53"/>
      <c r="T160" s="52"/>
      <c r="U160" s="53"/>
      <c r="V160" s="52"/>
      <c r="W160" s="53"/>
    </row>
    <row r="161" spans="3:23" x14ac:dyDescent="0.2">
      <c r="C161" s="50"/>
      <c r="D161" s="51"/>
      <c r="E161" s="82"/>
      <c r="F161" s="52"/>
      <c r="G161" s="53"/>
      <c r="H161" s="52"/>
      <c r="I161" s="53"/>
      <c r="J161" s="52"/>
      <c r="K161" s="53"/>
      <c r="L161" s="52"/>
      <c r="M161" s="53"/>
      <c r="N161" s="52"/>
      <c r="O161" s="53"/>
      <c r="P161" s="52"/>
      <c r="Q161" s="53"/>
      <c r="R161" s="52"/>
      <c r="S161" s="53"/>
      <c r="T161" s="52"/>
      <c r="U161" s="53"/>
      <c r="V161" s="52"/>
      <c r="W161" s="53"/>
    </row>
    <row r="162" spans="3:23" x14ac:dyDescent="0.2">
      <c r="C162" s="50"/>
      <c r="D162" s="51"/>
      <c r="E162" s="82"/>
      <c r="F162" s="52"/>
      <c r="G162" s="53"/>
      <c r="H162" s="52"/>
      <c r="I162" s="53"/>
      <c r="J162" s="52"/>
      <c r="K162" s="53"/>
      <c r="L162" s="52"/>
      <c r="M162" s="53"/>
      <c r="N162" s="52"/>
      <c r="O162" s="53"/>
      <c r="P162" s="52"/>
      <c r="Q162" s="53"/>
      <c r="R162" s="52"/>
      <c r="S162" s="53"/>
      <c r="T162" s="52"/>
      <c r="U162" s="53"/>
      <c r="V162" s="52"/>
      <c r="W162" s="53"/>
    </row>
    <row r="163" spans="3:23" x14ac:dyDescent="0.2">
      <c r="C163" s="50"/>
      <c r="D163" s="51"/>
      <c r="E163" s="82"/>
      <c r="F163" s="52"/>
      <c r="G163" s="53"/>
      <c r="H163" s="52"/>
      <c r="I163" s="53"/>
      <c r="J163" s="52"/>
      <c r="K163" s="53"/>
      <c r="L163" s="52"/>
      <c r="M163" s="53"/>
      <c r="N163" s="52"/>
      <c r="O163" s="53"/>
      <c r="P163" s="52"/>
      <c r="Q163" s="53"/>
      <c r="R163" s="52"/>
      <c r="S163" s="53"/>
      <c r="T163" s="52"/>
      <c r="U163" s="53"/>
      <c r="V163" s="52"/>
      <c r="W163" s="53"/>
    </row>
    <row r="164" spans="3:23" x14ac:dyDescent="0.2">
      <c r="C164" s="50"/>
      <c r="D164" s="51"/>
      <c r="E164" s="82"/>
      <c r="F164" s="52"/>
      <c r="G164" s="53"/>
      <c r="H164" s="52"/>
      <c r="I164" s="53"/>
      <c r="J164" s="52"/>
      <c r="K164" s="53"/>
      <c r="L164" s="52"/>
      <c r="M164" s="53"/>
      <c r="N164" s="52"/>
      <c r="O164" s="53"/>
      <c r="P164" s="52"/>
      <c r="Q164" s="53"/>
      <c r="R164" s="52"/>
      <c r="S164" s="53"/>
      <c r="T164" s="52"/>
      <c r="U164" s="53"/>
      <c r="V164" s="52"/>
      <c r="W164" s="53"/>
    </row>
    <row r="165" spans="3:23" x14ac:dyDescent="0.2">
      <c r="C165" s="50"/>
      <c r="D165" s="51"/>
      <c r="E165" s="82"/>
      <c r="F165" s="52"/>
      <c r="G165" s="53"/>
      <c r="H165" s="52"/>
      <c r="I165" s="53"/>
      <c r="J165" s="52"/>
      <c r="K165" s="53"/>
      <c r="L165" s="52"/>
      <c r="M165" s="53"/>
      <c r="N165" s="52"/>
      <c r="O165" s="53"/>
      <c r="P165" s="52"/>
      <c r="Q165" s="53"/>
      <c r="R165" s="52"/>
      <c r="S165" s="53"/>
      <c r="T165" s="52"/>
      <c r="U165" s="53"/>
      <c r="V165" s="52"/>
      <c r="W165" s="53"/>
    </row>
    <row r="166" spans="3:23" x14ac:dyDescent="0.2">
      <c r="C166" s="50"/>
      <c r="D166" s="51"/>
      <c r="E166" s="82"/>
      <c r="F166" s="52"/>
      <c r="G166" s="53"/>
      <c r="H166" s="52"/>
      <c r="I166" s="53"/>
      <c r="J166" s="52"/>
      <c r="K166" s="53"/>
      <c r="L166" s="52"/>
      <c r="M166" s="53"/>
      <c r="N166" s="52"/>
      <c r="O166" s="53"/>
      <c r="P166" s="52"/>
      <c r="Q166" s="53"/>
      <c r="R166" s="52"/>
      <c r="S166" s="53"/>
      <c r="T166" s="52"/>
      <c r="U166" s="53"/>
      <c r="V166" s="52"/>
      <c r="W166" s="53"/>
    </row>
    <row r="167" spans="3:23" x14ac:dyDescent="0.2">
      <c r="C167" s="50"/>
      <c r="D167" s="51"/>
      <c r="E167" s="82"/>
      <c r="F167" s="52"/>
      <c r="G167" s="53"/>
      <c r="H167" s="52"/>
      <c r="I167" s="53"/>
      <c r="J167" s="52"/>
      <c r="K167" s="53"/>
      <c r="L167" s="52"/>
      <c r="M167" s="53"/>
      <c r="N167" s="52"/>
      <c r="O167" s="53"/>
      <c r="P167" s="52"/>
      <c r="Q167" s="53"/>
      <c r="R167" s="52"/>
      <c r="S167" s="53"/>
      <c r="T167" s="52"/>
      <c r="U167" s="53"/>
      <c r="V167" s="52"/>
      <c r="W167" s="53"/>
    </row>
    <row r="168" spans="3:23" x14ac:dyDescent="0.2">
      <c r="C168" s="50"/>
      <c r="D168" s="51"/>
      <c r="E168" s="82"/>
      <c r="F168" s="52"/>
      <c r="G168" s="53"/>
      <c r="H168" s="52"/>
      <c r="I168" s="53"/>
      <c r="J168" s="52"/>
      <c r="K168" s="53"/>
      <c r="L168" s="52"/>
      <c r="M168" s="53"/>
      <c r="N168" s="52"/>
      <c r="O168" s="53"/>
      <c r="P168" s="52"/>
      <c r="Q168" s="53"/>
      <c r="R168" s="52"/>
      <c r="S168" s="53"/>
      <c r="T168" s="52"/>
      <c r="U168" s="53"/>
      <c r="V168" s="52"/>
      <c r="W168" s="53"/>
    </row>
    <row r="169" spans="3:23" x14ac:dyDescent="0.2">
      <c r="C169" s="50"/>
      <c r="D169" s="51"/>
      <c r="E169" s="82"/>
      <c r="F169" s="52"/>
      <c r="G169" s="53"/>
      <c r="H169" s="52"/>
      <c r="I169" s="53"/>
      <c r="J169" s="52"/>
      <c r="K169" s="53"/>
      <c r="L169" s="52"/>
      <c r="M169" s="53"/>
      <c r="N169" s="52"/>
      <c r="O169" s="53"/>
      <c r="P169" s="52"/>
      <c r="Q169" s="53"/>
      <c r="R169" s="52"/>
      <c r="S169" s="53"/>
      <c r="T169" s="52"/>
      <c r="U169" s="53"/>
      <c r="V169" s="52"/>
      <c r="W169" s="53"/>
    </row>
    <row r="170" spans="3:23" x14ac:dyDescent="0.2">
      <c r="C170" s="50"/>
      <c r="D170" s="51"/>
      <c r="E170" s="82"/>
      <c r="F170" s="52"/>
      <c r="G170" s="53"/>
      <c r="H170" s="52"/>
      <c r="I170" s="53"/>
      <c r="J170" s="52"/>
      <c r="K170" s="53"/>
      <c r="L170" s="52"/>
      <c r="M170" s="53"/>
      <c r="N170" s="52"/>
      <c r="O170" s="53"/>
      <c r="P170" s="52"/>
      <c r="Q170" s="53"/>
      <c r="R170" s="52"/>
      <c r="S170" s="53"/>
      <c r="T170" s="52"/>
      <c r="U170" s="53"/>
      <c r="V170" s="52"/>
      <c r="W170" s="53"/>
    </row>
    <row r="171" spans="3:23" x14ac:dyDescent="0.2">
      <c r="C171" s="50"/>
      <c r="D171" s="51"/>
      <c r="E171" s="82"/>
      <c r="F171" s="52"/>
      <c r="G171" s="53"/>
      <c r="H171" s="52"/>
      <c r="I171" s="53"/>
      <c r="J171" s="52"/>
      <c r="K171" s="53"/>
      <c r="L171" s="52"/>
      <c r="M171" s="53"/>
      <c r="N171" s="52"/>
      <c r="O171" s="53"/>
      <c r="P171" s="52"/>
      <c r="Q171" s="53"/>
      <c r="R171" s="52"/>
      <c r="S171" s="53"/>
      <c r="T171" s="52"/>
      <c r="U171" s="53"/>
      <c r="V171" s="52"/>
      <c r="W171" s="53"/>
    </row>
    <row r="172" spans="3:23" x14ac:dyDescent="0.2">
      <c r="C172" s="50"/>
      <c r="D172" s="51"/>
      <c r="E172" s="82"/>
      <c r="F172" s="52"/>
      <c r="G172" s="53"/>
      <c r="H172" s="52"/>
      <c r="I172" s="53"/>
      <c r="J172" s="52"/>
      <c r="K172" s="53"/>
      <c r="L172" s="52"/>
      <c r="M172" s="53"/>
      <c r="N172" s="52"/>
      <c r="O172" s="53"/>
      <c r="P172" s="52"/>
      <c r="Q172" s="53"/>
      <c r="R172" s="52"/>
      <c r="S172" s="53"/>
      <c r="T172" s="52"/>
      <c r="U172" s="53"/>
      <c r="V172" s="52"/>
      <c r="W172" s="53"/>
    </row>
    <row r="173" spans="3:23" x14ac:dyDescent="0.2">
      <c r="C173" s="50"/>
      <c r="D173" s="51"/>
      <c r="E173" s="82"/>
      <c r="F173" s="52"/>
      <c r="G173" s="53"/>
      <c r="H173" s="52"/>
      <c r="I173" s="53"/>
      <c r="J173" s="52"/>
      <c r="K173" s="53"/>
      <c r="L173" s="52"/>
      <c r="M173" s="53"/>
      <c r="N173" s="52"/>
      <c r="O173" s="53"/>
      <c r="P173" s="52"/>
      <c r="Q173" s="53"/>
      <c r="R173" s="52"/>
      <c r="S173" s="53"/>
      <c r="T173" s="52"/>
      <c r="U173" s="53"/>
      <c r="V173" s="52"/>
      <c r="W173" s="53"/>
    </row>
    <row r="174" spans="3:23" x14ac:dyDescent="0.2">
      <c r="C174" s="50"/>
      <c r="D174" s="51"/>
      <c r="E174" s="82"/>
      <c r="F174" s="52"/>
      <c r="G174" s="53"/>
      <c r="H174" s="52"/>
      <c r="I174" s="53"/>
      <c r="J174" s="52"/>
      <c r="K174" s="53"/>
      <c r="L174" s="52"/>
      <c r="M174" s="53"/>
      <c r="N174" s="52"/>
      <c r="O174" s="53"/>
      <c r="P174" s="52"/>
      <c r="Q174" s="53"/>
      <c r="R174" s="52"/>
      <c r="S174" s="53"/>
      <c r="T174" s="52"/>
      <c r="U174" s="53"/>
      <c r="V174" s="52"/>
      <c r="W174" s="53"/>
    </row>
    <row r="175" spans="3:23" x14ac:dyDescent="0.2">
      <c r="C175" s="50"/>
      <c r="D175" s="51"/>
      <c r="E175" s="82"/>
      <c r="F175" s="52"/>
      <c r="G175" s="53"/>
      <c r="H175" s="52"/>
      <c r="I175" s="53"/>
      <c r="J175" s="52"/>
      <c r="K175" s="53"/>
      <c r="L175" s="52"/>
      <c r="M175" s="53"/>
      <c r="N175" s="52"/>
      <c r="O175" s="53"/>
      <c r="P175" s="52"/>
      <c r="Q175" s="53"/>
      <c r="R175" s="52"/>
      <c r="S175" s="53"/>
      <c r="T175" s="52"/>
      <c r="U175" s="53"/>
      <c r="V175" s="52"/>
      <c r="W175" s="53"/>
    </row>
    <row r="176" spans="3:23" x14ac:dyDescent="0.2">
      <c r="C176" s="50"/>
      <c r="D176" s="51"/>
      <c r="E176" s="82"/>
      <c r="F176" s="52"/>
      <c r="G176" s="53"/>
      <c r="H176" s="52"/>
      <c r="I176" s="53"/>
      <c r="J176" s="52"/>
      <c r="K176" s="53"/>
      <c r="L176" s="52"/>
      <c r="M176" s="53"/>
      <c r="N176" s="52"/>
      <c r="O176" s="53"/>
      <c r="P176" s="52"/>
      <c r="Q176" s="53"/>
      <c r="R176" s="52"/>
      <c r="S176" s="53"/>
      <c r="T176" s="52"/>
      <c r="U176" s="53"/>
      <c r="V176" s="52"/>
      <c r="W176" s="53"/>
    </row>
    <row r="177" spans="3:23" x14ac:dyDescent="0.2">
      <c r="C177" s="50"/>
      <c r="D177" s="51"/>
      <c r="E177" s="82"/>
      <c r="F177" s="52"/>
      <c r="G177" s="53"/>
      <c r="H177" s="52"/>
      <c r="I177" s="53"/>
      <c r="J177" s="52"/>
      <c r="K177" s="53"/>
      <c r="L177" s="52"/>
      <c r="M177" s="53"/>
      <c r="N177" s="52"/>
      <c r="O177" s="53"/>
      <c r="P177" s="52"/>
      <c r="Q177" s="53"/>
      <c r="R177" s="52"/>
      <c r="S177" s="53"/>
      <c r="T177" s="52"/>
      <c r="U177" s="53"/>
      <c r="V177" s="52"/>
      <c r="W177" s="53"/>
    </row>
    <row r="178" spans="3:23" x14ac:dyDescent="0.2">
      <c r="C178" s="50"/>
      <c r="D178" s="51"/>
      <c r="E178" s="82"/>
      <c r="F178" s="52"/>
      <c r="G178" s="53"/>
      <c r="H178" s="52"/>
      <c r="I178" s="53"/>
      <c r="J178" s="52"/>
      <c r="K178" s="53"/>
      <c r="L178" s="52"/>
      <c r="M178" s="53"/>
      <c r="N178" s="52"/>
      <c r="O178" s="53"/>
      <c r="P178" s="52"/>
      <c r="Q178" s="53"/>
      <c r="R178" s="52"/>
      <c r="S178" s="53"/>
      <c r="T178" s="52"/>
      <c r="U178" s="53"/>
      <c r="V178" s="52"/>
      <c r="W178" s="53"/>
    </row>
    <row r="179" spans="3:23" x14ac:dyDescent="0.2">
      <c r="C179" s="50"/>
      <c r="D179" s="51"/>
      <c r="E179" s="82"/>
      <c r="F179" s="52"/>
      <c r="G179" s="53"/>
      <c r="H179" s="52"/>
      <c r="I179" s="53"/>
      <c r="J179" s="52"/>
      <c r="K179" s="53"/>
      <c r="L179" s="52"/>
      <c r="M179" s="53"/>
      <c r="N179" s="52"/>
      <c r="O179" s="53"/>
      <c r="P179" s="52"/>
      <c r="Q179" s="53"/>
      <c r="R179" s="52"/>
      <c r="S179" s="53"/>
      <c r="T179" s="52"/>
      <c r="U179" s="53"/>
      <c r="V179" s="52"/>
      <c r="W179" s="53"/>
    </row>
    <row r="180" spans="3:23" x14ac:dyDescent="0.2">
      <c r="C180" s="50"/>
      <c r="D180" s="51"/>
      <c r="E180" s="82"/>
      <c r="F180" s="52"/>
      <c r="G180" s="53"/>
      <c r="H180" s="52"/>
      <c r="I180" s="53"/>
      <c r="J180" s="52"/>
      <c r="K180" s="53"/>
      <c r="L180" s="52"/>
      <c r="M180" s="53"/>
      <c r="N180" s="52"/>
      <c r="O180" s="53"/>
      <c r="P180" s="52"/>
      <c r="Q180" s="53"/>
      <c r="R180" s="52"/>
      <c r="S180" s="53"/>
      <c r="T180" s="52"/>
      <c r="U180" s="53"/>
      <c r="V180" s="52"/>
      <c r="W180" s="53"/>
    </row>
    <row r="181" spans="3:23" x14ac:dyDescent="0.2">
      <c r="C181" s="50"/>
      <c r="D181" s="51"/>
      <c r="E181" s="82"/>
      <c r="F181" s="52"/>
      <c r="G181" s="53"/>
      <c r="H181" s="52"/>
      <c r="I181" s="53"/>
      <c r="J181" s="52"/>
      <c r="K181" s="53"/>
      <c r="L181" s="52"/>
      <c r="M181" s="53"/>
      <c r="N181" s="52"/>
      <c r="O181" s="53"/>
      <c r="P181" s="52"/>
      <c r="Q181" s="53"/>
      <c r="R181" s="52"/>
      <c r="S181" s="53"/>
      <c r="T181" s="52"/>
      <c r="U181" s="53"/>
      <c r="V181" s="52"/>
      <c r="W181" s="53"/>
    </row>
    <row r="182" spans="3:23" x14ac:dyDescent="0.2">
      <c r="C182" s="50"/>
      <c r="D182" s="51"/>
      <c r="E182" s="82"/>
      <c r="F182" s="52"/>
      <c r="G182" s="53"/>
      <c r="H182" s="52"/>
      <c r="I182" s="53"/>
      <c r="J182" s="52"/>
      <c r="K182" s="53"/>
      <c r="L182" s="52"/>
      <c r="M182" s="53"/>
      <c r="N182" s="52"/>
      <c r="O182" s="53"/>
      <c r="P182" s="52"/>
      <c r="Q182" s="53"/>
      <c r="R182" s="52"/>
      <c r="S182" s="53"/>
      <c r="T182" s="52"/>
      <c r="U182" s="53"/>
      <c r="V182" s="52"/>
      <c r="W182" s="53"/>
    </row>
    <row r="183" spans="3:23" x14ac:dyDescent="0.2">
      <c r="C183" s="50"/>
      <c r="D183" s="51"/>
      <c r="E183" s="82"/>
      <c r="F183" s="52"/>
      <c r="G183" s="53"/>
      <c r="H183" s="52"/>
      <c r="I183" s="53"/>
      <c r="J183" s="52"/>
      <c r="K183" s="53"/>
      <c r="L183" s="52"/>
      <c r="M183" s="53"/>
      <c r="N183" s="52"/>
      <c r="O183" s="53"/>
      <c r="P183" s="52"/>
      <c r="Q183" s="53"/>
      <c r="R183" s="52"/>
      <c r="S183" s="53"/>
      <c r="T183" s="52"/>
      <c r="U183" s="53"/>
      <c r="V183" s="52"/>
      <c r="W183" s="53"/>
    </row>
    <row r="184" spans="3:23" x14ac:dyDescent="0.2">
      <c r="C184" s="50"/>
      <c r="D184" s="51"/>
      <c r="E184" s="82"/>
      <c r="F184" s="52"/>
      <c r="G184" s="53"/>
      <c r="H184" s="52"/>
      <c r="I184" s="53"/>
      <c r="J184" s="52"/>
      <c r="K184" s="53"/>
      <c r="L184" s="52"/>
      <c r="M184" s="53"/>
      <c r="N184" s="52"/>
      <c r="O184" s="53"/>
      <c r="P184" s="52"/>
      <c r="Q184" s="53"/>
      <c r="R184" s="52"/>
      <c r="S184" s="53"/>
      <c r="T184" s="52"/>
      <c r="U184" s="53"/>
      <c r="V184" s="52"/>
      <c r="W184" s="53"/>
    </row>
    <row r="185" spans="3:23" x14ac:dyDescent="0.2">
      <c r="C185" s="50"/>
      <c r="D185" s="51"/>
      <c r="E185" s="82"/>
      <c r="F185" s="52"/>
      <c r="G185" s="53"/>
      <c r="H185" s="52"/>
      <c r="I185" s="53"/>
      <c r="J185" s="52"/>
      <c r="K185" s="53"/>
      <c r="L185" s="52"/>
      <c r="M185" s="53"/>
      <c r="N185" s="52"/>
      <c r="O185" s="53"/>
      <c r="P185" s="52"/>
      <c r="Q185" s="53"/>
      <c r="R185" s="52"/>
      <c r="S185" s="53"/>
      <c r="T185" s="52"/>
      <c r="U185" s="53"/>
      <c r="V185" s="52"/>
      <c r="W185" s="53"/>
    </row>
    <row r="186" spans="3:23" x14ac:dyDescent="0.2">
      <c r="C186" s="50"/>
      <c r="D186" s="51"/>
      <c r="E186" s="82"/>
      <c r="F186" s="52"/>
      <c r="G186" s="53"/>
      <c r="H186" s="52"/>
      <c r="I186" s="53"/>
      <c r="J186" s="52"/>
      <c r="K186" s="53"/>
      <c r="L186" s="52"/>
      <c r="M186" s="53"/>
      <c r="N186" s="52"/>
      <c r="O186" s="53"/>
      <c r="P186" s="52"/>
      <c r="Q186" s="53"/>
      <c r="R186" s="52"/>
      <c r="S186" s="53"/>
      <c r="T186" s="52"/>
      <c r="U186" s="53"/>
      <c r="V186" s="52"/>
      <c r="W186" s="53"/>
    </row>
    <row r="187" spans="3:23" x14ac:dyDescent="0.2">
      <c r="C187" s="50"/>
      <c r="D187" s="51"/>
      <c r="E187" s="82"/>
      <c r="F187" s="52"/>
      <c r="G187" s="53"/>
      <c r="H187" s="52"/>
      <c r="I187" s="53"/>
      <c r="J187" s="52"/>
      <c r="K187" s="53"/>
      <c r="L187" s="52"/>
      <c r="M187" s="53"/>
      <c r="N187" s="52"/>
      <c r="O187" s="53"/>
      <c r="P187" s="52"/>
      <c r="Q187" s="53"/>
      <c r="R187" s="52"/>
      <c r="S187" s="53"/>
      <c r="T187" s="52"/>
      <c r="U187" s="53"/>
      <c r="V187" s="52"/>
      <c r="W187" s="53"/>
    </row>
    <row r="188" spans="3:23" x14ac:dyDescent="0.2">
      <c r="C188" s="50"/>
      <c r="D188" s="51"/>
      <c r="E188" s="82"/>
      <c r="F188" s="52"/>
      <c r="G188" s="53"/>
      <c r="H188" s="52"/>
      <c r="I188" s="53"/>
      <c r="J188" s="52"/>
      <c r="K188" s="53"/>
      <c r="L188" s="52"/>
      <c r="M188" s="53"/>
      <c r="N188" s="52"/>
      <c r="O188" s="53"/>
      <c r="P188" s="52"/>
      <c r="Q188" s="53"/>
      <c r="R188" s="52"/>
      <c r="S188" s="53"/>
      <c r="T188" s="52"/>
      <c r="U188" s="53"/>
      <c r="V188" s="52"/>
      <c r="W188" s="53"/>
    </row>
    <row r="189" spans="3:23" x14ac:dyDescent="0.2">
      <c r="C189" s="50"/>
      <c r="D189" s="51"/>
      <c r="E189" s="82"/>
      <c r="F189" s="52"/>
      <c r="G189" s="53"/>
      <c r="H189" s="52"/>
      <c r="I189" s="53"/>
      <c r="J189" s="52"/>
      <c r="K189" s="53"/>
      <c r="L189" s="52"/>
      <c r="M189" s="53"/>
      <c r="N189" s="52"/>
      <c r="O189" s="53"/>
      <c r="P189" s="52"/>
      <c r="Q189" s="53"/>
      <c r="R189" s="52"/>
      <c r="S189" s="53"/>
      <c r="T189" s="52"/>
      <c r="U189" s="53"/>
      <c r="V189" s="52"/>
      <c r="W189" s="53"/>
    </row>
    <row r="190" spans="3:23" x14ac:dyDescent="0.2">
      <c r="C190" s="50"/>
      <c r="D190" s="51"/>
      <c r="E190" s="82"/>
      <c r="F190" s="52"/>
      <c r="G190" s="53"/>
      <c r="H190" s="52"/>
      <c r="I190" s="53"/>
      <c r="J190" s="52"/>
      <c r="K190" s="53"/>
      <c r="L190" s="52"/>
      <c r="M190" s="53"/>
      <c r="N190" s="52"/>
      <c r="O190" s="53"/>
      <c r="P190" s="52"/>
      <c r="Q190" s="53"/>
      <c r="R190" s="52"/>
      <c r="S190" s="53"/>
      <c r="T190" s="52"/>
      <c r="U190" s="53"/>
      <c r="V190" s="52"/>
      <c r="W190" s="53"/>
    </row>
    <row r="191" spans="3:23" x14ac:dyDescent="0.2">
      <c r="C191" s="50"/>
      <c r="D191" s="51"/>
      <c r="E191" s="82"/>
      <c r="F191" s="52"/>
      <c r="G191" s="53"/>
      <c r="H191" s="52"/>
      <c r="I191" s="53"/>
      <c r="J191" s="52"/>
      <c r="K191" s="53"/>
      <c r="L191" s="52"/>
      <c r="M191" s="53"/>
      <c r="N191" s="52"/>
      <c r="O191" s="53"/>
      <c r="P191" s="52"/>
      <c r="Q191" s="53"/>
      <c r="R191" s="52"/>
      <c r="S191" s="53"/>
      <c r="T191" s="52"/>
      <c r="U191" s="53"/>
      <c r="V191" s="52"/>
      <c r="W191" s="53"/>
    </row>
    <row r="192" spans="3:23" x14ac:dyDescent="0.2">
      <c r="C192" s="50"/>
      <c r="D192" s="51"/>
      <c r="E192" s="82"/>
      <c r="F192" s="52"/>
      <c r="G192" s="53"/>
      <c r="H192" s="52"/>
      <c r="I192" s="53"/>
      <c r="J192" s="52"/>
      <c r="K192" s="53"/>
      <c r="L192" s="52"/>
      <c r="M192" s="53"/>
      <c r="N192" s="52"/>
      <c r="O192" s="53"/>
      <c r="P192" s="52"/>
      <c r="Q192" s="53"/>
      <c r="R192" s="52"/>
      <c r="S192" s="53"/>
      <c r="T192" s="52"/>
      <c r="U192" s="53"/>
      <c r="V192" s="52"/>
      <c r="W192" s="53"/>
    </row>
    <row r="193" spans="3:23" x14ac:dyDescent="0.2">
      <c r="C193" s="50"/>
      <c r="D193" s="51"/>
      <c r="E193" s="82"/>
      <c r="F193" s="52"/>
      <c r="G193" s="53"/>
      <c r="H193" s="52"/>
      <c r="I193" s="53"/>
      <c r="J193" s="52"/>
      <c r="K193" s="53"/>
      <c r="L193" s="52"/>
      <c r="M193" s="53"/>
      <c r="N193" s="52"/>
      <c r="O193" s="53"/>
      <c r="P193" s="52"/>
      <c r="Q193" s="53"/>
      <c r="R193" s="52"/>
      <c r="S193" s="53"/>
      <c r="T193" s="52"/>
      <c r="U193" s="53"/>
      <c r="V193" s="52"/>
      <c r="W193" s="53"/>
    </row>
    <row r="194" spans="3:23" x14ac:dyDescent="0.2">
      <c r="C194" s="50"/>
      <c r="D194" s="51"/>
      <c r="E194" s="82"/>
      <c r="F194" s="52"/>
      <c r="G194" s="53"/>
      <c r="H194" s="52"/>
      <c r="I194" s="53"/>
      <c r="J194" s="52"/>
      <c r="K194" s="53"/>
      <c r="L194" s="52"/>
      <c r="M194" s="53"/>
      <c r="N194" s="52"/>
      <c r="O194" s="53"/>
      <c r="P194" s="52"/>
      <c r="Q194" s="53"/>
      <c r="R194" s="52"/>
      <c r="S194" s="53"/>
      <c r="T194" s="52"/>
      <c r="U194" s="53"/>
      <c r="V194" s="52"/>
      <c r="W194" s="53"/>
    </row>
    <row r="195" spans="3:23" x14ac:dyDescent="0.2">
      <c r="C195" s="50"/>
      <c r="D195" s="51"/>
      <c r="E195" s="82"/>
      <c r="F195" s="52"/>
      <c r="G195" s="53"/>
      <c r="H195" s="52"/>
      <c r="I195" s="53"/>
      <c r="J195" s="52"/>
      <c r="K195" s="53"/>
      <c r="L195" s="52"/>
      <c r="M195" s="53"/>
      <c r="N195" s="52"/>
      <c r="O195" s="53"/>
      <c r="P195" s="52"/>
      <c r="Q195" s="53"/>
      <c r="R195" s="52"/>
      <c r="S195" s="53"/>
      <c r="T195" s="52"/>
      <c r="U195" s="53"/>
      <c r="V195" s="52"/>
      <c r="W195" s="53"/>
    </row>
    <row r="196" spans="3:23" x14ac:dyDescent="0.2">
      <c r="C196" s="50"/>
      <c r="D196" s="51"/>
      <c r="E196" s="82"/>
      <c r="F196" s="52"/>
      <c r="G196" s="53"/>
      <c r="H196" s="52"/>
      <c r="I196" s="53"/>
      <c r="J196" s="52"/>
      <c r="K196" s="53"/>
      <c r="L196" s="52"/>
      <c r="M196" s="53"/>
      <c r="N196" s="52"/>
      <c r="O196" s="53"/>
      <c r="P196" s="52"/>
      <c r="Q196" s="53"/>
      <c r="R196" s="52"/>
      <c r="S196" s="53"/>
      <c r="T196" s="52"/>
      <c r="U196" s="53"/>
      <c r="V196" s="52"/>
      <c r="W196" s="53"/>
    </row>
    <row r="197" spans="3:23" x14ac:dyDescent="0.2">
      <c r="C197" s="50"/>
      <c r="D197" s="51"/>
      <c r="E197" s="82"/>
      <c r="F197" s="52"/>
      <c r="G197" s="53"/>
      <c r="H197" s="52"/>
      <c r="I197" s="53"/>
      <c r="J197" s="52"/>
      <c r="K197" s="53"/>
      <c r="L197" s="52"/>
      <c r="M197" s="53"/>
      <c r="N197" s="52"/>
      <c r="O197" s="53"/>
      <c r="P197" s="52"/>
      <c r="Q197" s="53"/>
      <c r="R197" s="52"/>
      <c r="S197" s="53"/>
      <c r="T197" s="52"/>
      <c r="U197" s="53"/>
      <c r="V197" s="52"/>
      <c r="W197" s="53"/>
    </row>
    <row r="198" spans="3:23" x14ac:dyDescent="0.2">
      <c r="C198" s="50"/>
      <c r="D198" s="51"/>
      <c r="E198" s="82"/>
      <c r="F198" s="52"/>
      <c r="G198" s="53"/>
      <c r="H198" s="52"/>
      <c r="I198" s="53"/>
      <c r="J198" s="52"/>
      <c r="K198" s="53"/>
      <c r="L198" s="52"/>
      <c r="M198" s="53"/>
      <c r="N198" s="52"/>
      <c r="O198" s="53"/>
      <c r="P198" s="52"/>
      <c r="Q198" s="53"/>
      <c r="R198" s="52"/>
      <c r="S198" s="53"/>
      <c r="T198" s="52"/>
      <c r="U198" s="53"/>
      <c r="V198" s="52"/>
      <c r="W198" s="53"/>
    </row>
    <row r="199" spans="3:23" x14ac:dyDescent="0.2">
      <c r="C199" s="50"/>
      <c r="D199" s="51"/>
      <c r="E199" s="82"/>
      <c r="F199" s="52"/>
      <c r="G199" s="53"/>
      <c r="H199" s="52"/>
      <c r="I199" s="53"/>
      <c r="J199" s="52"/>
      <c r="K199" s="53"/>
      <c r="L199" s="52"/>
      <c r="M199" s="53"/>
      <c r="N199" s="52"/>
      <c r="O199" s="53"/>
      <c r="P199" s="52"/>
      <c r="Q199" s="53"/>
      <c r="R199" s="52"/>
      <c r="S199" s="53"/>
      <c r="T199" s="52"/>
      <c r="U199" s="53"/>
      <c r="V199" s="52"/>
      <c r="W199" s="53"/>
    </row>
    <row r="200" spans="3:23" x14ac:dyDescent="0.2">
      <c r="C200" s="50"/>
      <c r="D200" s="51"/>
      <c r="E200" s="82"/>
      <c r="F200" s="52"/>
      <c r="G200" s="53"/>
      <c r="H200" s="52"/>
      <c r="I200" s="53"/>
      <c r="J200" s="52"/>
      <c r="K200" s="53"/>
      <c r="L200" s="52"/>
      <c r="M200" s="53"/>
      <c r="N200" s="52"/>
      <c r="O200" s="53"/>
      <c r="P200" s="52"/>
      <c r="Q200" s="53"/>
      <c r="R200" s="52"/>
      <c r="S200" s="53"/>
      <c r="T200" s="52"/>
      <c r="U200" s="53"/>
      <c r="V200" s="52"/>
      <c r="W200" s="53"/>
    </row>
    <row r="201" spans="3:23" x14ac:dyDescent="0.2">
      <c r="C201" s="50"/>
      <c r="D201" s="51"/>
      <c r="E201" s="82"/>
      <c r="F201" s="52"/>
      <c r="G201" s="53"/>
      <c r="H201" s="52"/>
      <c r="I201" s="53"/>
      <c r="J201" s="52"/>
      <c r="K201" s="53"/>
      <c r="L201" s="52"/>
      <c r="M201" s="53"/>
      <c r="N201" s="52"/>
      <c r="O201" s="53"/>
      <c r="P201" s="52"/>
      <c r="Q201" s="53"/>
      <c r="R201" s="52"/>
      <c r="S201" s="53"/>
      <c r="T201" s="52"/>
      <c r="U201" s="53"/>
      <c r="V201" s="52"/>
      <c r="W201" s="53"/>
    </row>
    <row r="202" spans="3:23" x14ac:dyDescent="0.2">
      <c r="C202" s="50"/>
      <c r="D202" s="51"/>
      <c r="E202" s="82"/>
      <c r="F202" s="52"/>
      <c r="G202" s="53"/>
      <c r="H202" s="52"/>
      <c r="I202" s="53"/>
      <c r="J202" s="52"/>
      <c r="K202" s="53"/>
      <c r="L202" s="52"/>
      <c r="M202" s="53"/>
      <c r="N202" s="52"/>
      <c r="O202" s="53"/>
      <c r="P202" s="52"/>
      <c r="Q202" s="53"/>
      <c r="R202" s="52"/>
      <c r="S202" s="53"/>
      <c r="T202" s="52"/>
      <c r="U202" s="53"/>
      <c r="V202" s="52"/>
      <c r="W202" s="53"/>
    </row>
    <row r="203" spans="3:23" x14ac:dyDescent="0.2">
      <c r="C203" s="50"/>
      <c r="D203" s="51"/>
      <c r="E203" s="82"/>
      <c r="F203" s="52"/>
      <c r="G203" s="53"/>
      <c r="H203" s="52"/>
      <c r="I203" s="53"/>
      <c r="J203" s="52"/>
      <c r="K203" s="53"/>
      <c r="L203" s="52"/>
      <c r="M203" s="53"/>
      <c r="N203" s="52"/>
      <c r="O203" s="53"/>
      <c r="P203" s="52"/>
      <c r="Q203" s="53"/>
      <c r="R203" s="52"/>
      <c r="S203" s="53"/>
      <c r="T203" s="52"/>
      <c r="U203" s="53"/>
      <c r="V203" s="52"/>
      <c r="W203" s="53"/>
    </row>
    <row r="204" spans="3:23" x14ac:dyDescent="0.2">
      <c r="C204" s="50"/>
      <c r="D204" s="51"/>
      <c r="E204" s="82"/>
      <c r="F204" s="52"/>
      <c r="G204" s="53"/>
      <c r="H204" s="52"/>
      <c r="I204" s="53"/>
      <c r="J204" s="52"/>
      <c r="K204" s="53"/>
      <c r="L204" s="52"/>
      <c r="M204" s="53"/>
      <c r="N204" s="52"/>
      <c r="O204" s="53"/>
      <c r="P204" s="52"/>
      <c r="Q204" s="53"/>
      <c r="R204" s="52"/>
      <c r="S204" s="53"/>
      <c r="T204" s="52"/>
      <c r="U204" s="53"/>
      <c r="V204" s="52"/>
      <c r="W204" s="53"/>
    </row>
    <row r="205" spans="3:23" x14ac:dyDescent="0.2">
      <c r="C205" s="50"/>
      <c r="D205" s="51"/>
      <c r="E205" s="82"/>
      <c r="F205" s="52"/>
      <c r="G205" s="53"/>
      <c r="H205" s="52"/>
      <c r="I205" s="53"/>
      <c r="J205" s="52"/>
      <c r="K205" s="53"/>
      <c r="L205" s="52"/>
      <c r="M205" s="53"/>
      <c r="N205" s="52"/>
      <c r="O205" s="53"/>
      <c r="P205" s="52"/>
      <c r="Q205" s="53"/>
      <c r="R205" s="52"/>
      <c r="S205" s="53"/>
      <c r="T205" s="52"/>
      <c r="U205" s="53"/>
      <c r="V205" s="52"/>
      <c r="W205" s="53"/>
    </row>
    <row r="206" spans="3:23" x14ac:dyDescent="0.2">
      <c r="C206" s="50"/>
      <c r="D206" s="51"/>
      <c r="E206" s="82"/>
      <c r="F206" s="52"/>
      <c r="G206" s="53"/>
      <c r="H206" s="52"/>
      <c r="I206" s="53"/>
      <c r="J206" s="52"/>
      <c r="K206" s="53"/>
      <c r="L206" s="52"/>
      <c r="M206" s="53"/>
      <c r="N206" s="52"/>
      <c r="O206" s="53"/>
      <c r="P206" s="52"/>
      <c r="Q206" s="53"/>
      <c r="R206" s="52"/>
      <c r="S206" s="53"/>
      <c r="T206" s="52"/>
      <c r="U206" s="53"/>
      <c r="V206" s="52"/>
      <c r="W206" s="53"/>
    </row>
    <row r="207" spans="3:23" x14ac:dyDescent="0.2">
      <c r="C207" s="50"/>
      <c r="D207" s="51"/>
      <c r="E207" s="82"/>
      <c r="F207" s="52"/>
      <c r="G207" s="53"/>
      <c r="H207" s="52"/>
      <c r="I207" s="53"/>
      <c r="J207" s="52"/>
      <c r="K207" s="53"/>
      <c r="L207" s="52"/>
      <c r="M207" s="53"/>
      <c r="N207" s="52"/>
      <c r="O207" s="53"/>
      <c r="P207" s="52"/>
      <c r="Q207" s="53"/>
      <c r="R207" s="52"/>
      <c r="S207" s="53"/>
      <c r="T207" s="52"/>
      <c r="U207" s="53"/>
      <c r="V207" s="52"/>
      <c r="W207" s="53"/>
    </row>
    <row r="208" spans="3:23" x14ac:dyDescent="0.2">
      <c r="C208" s="50"/>
      <c r="D208" s="51"/>
      <c r="E208" s="82"/>
      <c r="F208" s="52"/>
      <c r="G208" s="53"/>
      <c r="H208" s="52"/>
      <c r="I208" s="53"/>
      <c r="J208" s="52"/>
      <c r="K208" s="53"/>
      <c r="L208" s="52"/>
      <c r="M208" s="53"/>
      <c r="N208" s="52"/>
      <c r="O208" s="53"/>
      <c r="P208" s="52"/>
      <c r="Q208" s="53"/>
      <c r="R208" s="52"/>
      <c r="S208" s="53"/>
      <c r="T208" s="52"/>
      <c r="U208" s="53"/>
      <c r="V208" s="52"/>
      <c r="W208" s="53"/>
    </row>
    <row r="209" spans="3:23" x14ac:dyDescent="0.2">
      <c r="C209" s="50"/>
      <c r="D209" s="51"/>
      <c r="E209" s="82"/>
      <c r="F209" s="52"/>
      <c r="G209" s="53"/>
      <c r="H209" s="52"/>
      <c r="I209" s="53"/>
      <c r="J209" s="52"/>
      <c r="K209" s="53"/>
      <c r="L209" s="52"/>
      <c r="M209" s="53"/>
      <c r="N209" s="52"/>
      <c r="O209" s="53"/>
      <c r="P209" s="52"/>
      <c r="Q209" s="53"/>
      <c r="R209" s="52"/>
      <c r="S209" s="53"/>
      <c r="T209" s="52"/>
      <c r="U209" s="53"/>
      <c r="V209" s="52"/>
      <c r="W209" s="53"/>
    </row>
    <row r="210" spans="3:23" x14ac:dyDescent="0.2">
      <c r="C210" s="50"/>
      <c r="D210" s="51"/>
      <c r="E210" s="82"/>
      <c r="F210" s="52"/>
      <c r="G210" s="53"/>
      <c r="H210" s="52"/>
      <c r="I210" s="53"/>
      <c r="J210" s="52"/>
      <c r="K210" s="53"/>
      <c r="L210" s="52"/>
      <c r="M210" s="53"/>
      <c r="N210" s="52"/>
      <c r="O210" s="53"/>
      <c r="P210" s="52"/>
      <c r="Q210" s="53"/>
      <c r="R210" s="52"/>
      <c r="S210" s="53"/>
      <c r="T210" s="52"/>
      <c r="U210" s="53"/>
      <c r="V210" s="52"/>
      <c r="W210" s="53"/>
    </row>
    <row r="211" spans="3:23" x14ac:dyDescent="0.2">
      <c r="C211" s="50"/>
      <c r="D211" s="51"/>
      <c r="E211" s="82"/>
      <c r="F211" s="52"/>
      <c r="G211" s="53"/>
      <c r="H211" s="52"/>
      <c r="I211" s="53"/>
      <c r="J211" s="52"/>
      <c r="K211" s="53"/>
      <c r="L211" s="52"/>
      <c r="M211" s="53"/>
      <c r="N211" s="52"/>
      <c r="O211" s="53"/>
      <c r="P211" s="52"/>
      <c r="Q211" s="53"/>
      <c r="R211" s="52"/>
      <c r="S211" s="53"/>
      <c r="T211" s="52"/>
      <c r="U211" s="53"/>
      <c r="V211" s="52"/>
      <c r="W211" s="53"/>
    </row>
    <row r="212" spans="3:23" x14ac:dyDescent="0.2">
      <c r="C212" s="50"/>
      <c r="D212" s="51"/>
      <c r="E212" s="82"/>
      <c r="F212" s="52"/>
      <c r="G212" s="53"/>
      <c r="H212" s="52"/>
      <c r="I212" s="53"/>
      <c r="J212" s="52"/>
      <c r="K212" s="53"/>
      <c r="L212" s="52"/>
      <c r="M212" s="53"/>
      <c r="N212" s="52"/>
      <c r="O212" s="53"/>
      <c r="P212" s="52"/>
      <c r="Q212" s="53"/>
      <c r="R212" s="52"/>
      <c r="S212" s="53"/>
      <c r="T212" s="52"/>
      <c r="U212" s="53"/>
      <c r="V212" s="52"/>
      <c r="W212" s="53"/>
    </row>
    <row r="213" spans="3:23" x14ac:dyDescent="0.2">
      <c r="C213" s="50"/>
      <c r="D213" s="51"/>
      <c r="E213" s="82"/>
      <c r="F213" s="52"/>
      <c r="G213" s="53"/>
      <c r="H213" s="52"/>
      <c r="I213" s="53"/>
      <c r="J213" s="52"/>
      <c r="K213" s="53"/>
      <c r="L213" s="52"/>
      <c r="M213" s="53"/>
      <c r="N213" s="52"/>
      <c r="O213" s="53"/>
      <c r="P213" s="52"/>
      <c r="Q213" s="53"/>
      <c r="R213" s="52"/>
      <c r="S213" s="53"/>
      <c r="T213" s="52"/>
      <c r="U213" s="53"/>
      <c r="V213" s="52"/>
      <c r="W213" s="53"/>
    </row>
    <row r="214" spans="3:23" x14ac:dyDescent="0.2">
      <c r="C214" s="50"/>
      <c r="D214" s="51"/>
      <c r="E214" s="82"/>
      <c r="F214" s="52"/>
      <c r="G214" s="53"/>
      <c r="H214" s="52"/>
      <c r="I214" s="53"/>
      <c r="J214" s="52"/>
      <c r="K214" s="53"/>
      <c r="L214" s="52"/>
      <c r="M214" s="53"/>
      <c r="N214" s="52"/>
      <c r="O214" s="53"/>
      <c r="P214" s="52"/>
      <c r="Q214" s="53"/>
      <c r="R214" s="52"/>
      <c r="S214" s="53"/>
      <c r="T214" s="52"/>
      <c r="U214" s="53"/>
      <c r="V214" s="52"/>
      <c r="W214" s="53"/>
    </row>
    <row r="215" spans="3:23" x14ac:dyDescent="0.2">
      <c r="C215" s="50"/>
      <c r="D215" s="51"/>
      <c r="E215" s="82"/>
      <c r="F215" s="52"/>
      <c r="G215" s="53"/>
      <c r="H215" s="52"/>
      <c r="I215" s="53"/>
      <c r="J215" s="52"/>
      <c r="K215" s="53"/>
      <c r="L215" s="52"/>
      <c r="M215" s="53"/>
      <c r="N215" s="52"/>
      <c r="O215" s="53"/>
      <c r="P215" s="52"/>
      <c r="Q215" s="53"/>
      <c r="R215" s="52"/>
      <c r="S215" s="53"/>
      <c r="T215" s="52"/>
      <c r="U215" s="53"/>
      <c r="V215" s="52"/>
      <c r="W215" s="53"/>
    </row>
    <row r="216" spans="3:23" x14ac:dyDescent="0.2">
      <c r="C216" s="50"/>
      <c r="D216" s="51"/>
      <c r="E216" s="82"/>
      <c r="F216" s="52"/>
      <c r="G216" s="53"/>
      <c r="H216" s="52"/>
      <c r="I216" s="53"/>
      <c r="J216" s="52"/>
      <c r="K216" s="53"/>
      <c r="L216" s="52"/>
      <c r="M216" s="53"/>
      <c r="N216" s="52"/>
      <c r="O216" s="53"/>
      <c r="P216" s="52"/>
      <c r="Q216" s="53"/>
      <c r="R216" s="52"/>
      <c r="S216" s="53"/>
      <c r="T216" s="52"/>
      <c r="U216" s="53"/>
      <c r="V216" s="52"/>
      <c r="W216" s="53"/>
    </row>
    <row r="217" spans="3:23" x14ac:dyDescent="0.2">
      <c r="C217" s="50"/>
      <c r="D217" s="51"/>
      <c r="E217" s="82"/>
      <c r="F217" s="52"/>
      <c r="G217" s="53"/>
      <c r="H217" s="52"/>
      <c r="I217" s="53"/>
      <c r="J217" s="52"/>
      <c r="K217" s="53"/>
      <c r="L217" s="52"/>
      <c r="M217" s="53"/>
      <c r="N217" s="52"/>
      <c r="O217" s="53"/>
      <c r="P217" s="52"/>
      <c r="Q217" s="53"/>
      <c r="R217" s="52"/>
      <c r="S217" s="53"/>
      <c r="T217" s="52"/>
      <c r="U217" s="53"/>
      <c r="V217" s="52"/>
      <c r="W217" s="53"/>
    </row>
    <row r="218" spans="3:23" x14ac:dyDescent="0.2">
      <c r="C218" s="50"/>
      <c r="D218" s="51"/>
      <c r="E218" s="82"/>
      <c r="F218" s="52"/>
      <c r="G218" s="53"/>
      <c r="H218" s="52"/>
      <c r="I218" s="53"/>
      <c r="J218" s="52"/>
      <c r="K218" s="53"/>
      <c r="L218" s="52"/>
      <c r="M218" s="53"/>
      <c r="N218" s="52"/>
      <c r="O218" s="53"/>
      <c r="P218" s="52"/>
      <c r="Q218" s="53"/>
      <c r="R218" s="52"/>
      <c r="S218" s="53"/>
      <c r="T218" s="52"/>
      <c r="U218" s="53"/>
      <c r="V218" s="52"/>
      <c r="W218" s="53"/>
    </row>
    <row r="219" spans="3:23" x14ac:dyDescent="0.2">
      <c r="C219" s="50"/>
      <c r="D219" s="51"/>
      <c r="E219" s="82"/>
      <c r="F219" s="52"/>
      <c r="G219" s="53"/>
      <c r="H219" s="52"/>
      <c r="I219" s="53"/>
      <c r="J219" s="52"/>
      <c r="K219" s="53"/>
      <c r="L219" s="52"/>
      <c r="M219" s="53"/>
      <c r="N219" s="52"/>
      <c r="O219" s="53"/>
      <c r="P219" s="52"/>
      <c r="Q219" s="53"/>
      <c r="R219" s="52"/>
      <c r="S219" s="53"/>
      <c r="T219" s="52"/>
      <c r="U219" s="53"/>
      <c r="V219" s="52"/>
      <c r="W219" s="53"/>
    </row>
    <row r="220" spans="3:23" x14ac:dyDescent="0.2">
      <c r="C220" s="50"/>
      <c r="D220" s="51"/>
      <c r="E220" s="82"/>
      <c r="F220" s="52"/>
      <c r="G220" s="53"/>
      <c r="H220" s="52"/>
      <c r="I220" s="53"/>
      <c r="J220" s="52"/>
      <c r="K220" s="53"/>
      <c r="L220" s="52"/>
      <c r="M220" s="53"/>
      <c r="N220" s="52"/>
      <c r="O220" s="53"/>
      <c r="P220" s="52"/>
      <c r="Q220" s="53"/>
      <c r="R220" s="52"/>
      <c r="S220" s="53"/>
      <c r="T220" s="52"/>
      <c r="U220" s="53"/>
      <c r="V220" s="52"/>
      <c r="W220" s="53"/>
    </row>
    <row r="221" spans="3:23" x14ac:dyDescent="0.2">
      <c r="C221" s="50"/>
      <c r="D221" s="51"/>
      <c r="E221" s="82"/>
      <c r="F221" s="52"/>
      <c r="G221" s="53"/>
      <c r="H221" s="52"/>
      <c r="I221" s="53"/>
      <c r="J221" s="52"/>
      <c r="K221" s="53"/>
      <c r="L221" s="52"/>
      <c r="M221" s="53"/>
      <c r="N221" s="52"/>
      <c r="O221" s="53"/>
      <c r="P221" s="52"/>
      <c r="Q221" s="53"/>
      <c r="R221" s="52"/>
      <c r="S221" s="53"/>
      <c r="T221" s="52"/>
      <c r="U221" s="53"/>
      <c r="V221" s="52"/>
      <c r="W221" s="53"/>
    </row>
    <row r="222" spans="3:23" x14ac:dyDescent="0.2">
      <c r="C222" s="50"/>
      <c r="D222" s="51"/>
      <c r="E222" s="82"/>
      <c r="F222" s="52"/>
      <c r="G222" s="53"/>
      <c r="H222" s="52"/>
      <c r="I222" s="53"/>
      <c r="J222" s="52"/>
      <c r="K222" s="53"/>
      <c r="L222" s="52"/>
      <c r="M222" s="53"/>
      <c r="N222" s="52"/>
      <c r="O222" s="53"/>
      <c r="P222" s="52"/>
      <c r="Q222" s="53"/>
      <c r="R222" s="52"/>
      <c r="S222" s="53"/>
      <c r="T222" s="52"/>
      <c r="U222" s="53"/>
      <c r="V222" s="52"/>
      <c r="W222" s="53"/>
    </row>
    <row r="223" spans="3:23" x14ac:dyDescent="0.2">
      <c r="C223" s="50"/>
      <c r="D223" s="51"/>
      <c r="E223" s="82"/>
      <c r="F223" s="52"/>
      <c r="G223" s="53"/>
      <c r="H223" s="52"/>
      <c r="I223" s="53"/>
      <c r="J223" s="52"/>
      <c r="K223" s="53"/>
      <c r="L223" s="52"/>
      <c r="M223" s="53"/>
      <c r="N223" s="52"/>
      <c r="O223" s="53"/>
      <c r="P223" s="52"/>
      <c r="Q223" s="53"/>
      <c r="R223" s="52"/>
      <c r="S223" s="53"/>
      <c r="T223" s="52"/>
      <c r="U223" s="53"/>
      <c r="V223" s="52"/>
      <c r="W223" s="53"/>
    </row>
    <row r="224" spans="3:23" x14ac:dyDescent="0.2">
      <c r="C224" s="50"/>
      <c r="D224" s="51"/>
      <c r="E224" s="82"/>
      <c r="F224" s="52"/>
      <c r="G224" s="53"/>
      <c r="H224" s="52"/>
      <c r="I224" s="53"/>
      <c r="J224" s="52"/>
      <c r="K224" s="53"/>
      <c r="L224" s="52"/>
      <c r="M224" s="53"/>
      <c r="N224" s="52"/>
      <c r="O224" s="53"/>
      <c r="P224" s="52"/>
      <c r="Q224" s="53"/>
      <c r="R224" s="52"/>
      <c r="S224" s="53"/>
      <c r="T224" s="52"/>
      <c r="U224" s="53"/>
      <c r="V224" s="52"/>
      <c r="W224" s="53"/>
    </row>
    <row r="225" spans="3:23" x14ac:dyDescent="0.2">
      <c r="C225" s="50"/>
      <c r="D225" s="51"/>
      <c r="E225" s="82"/>
      <c r="F225" s="52"/>
      <c r="G225" s="53"/>
      <c r="H225" s="52"/>
      <c r="I225" s="53"/>
      <c r="J225" s="52"/>
      <c r="K225" s="53"/>
      <c r="L225" s="52"/>
      <c r="M225" s="53"/>
      <c r="N225" s="52"/>
      <c r="O225" s="53"/>
      <c r="P225" s="52"/>
      <c r="Q225" s="53"/>
      <c r="R225" s="52"/>
      <c r="S225" s="53"/>
      <c r="T225" s="52"/>
      <c r="U225" s="53"/>
      <c r="V225" s="52"/>
      <c r="W225" s="53"/>
    </row>
    <row r="226" spans="3:23" x14ac:dyDescent="0.2">
      <c r="C226" s="50"/>
      <c r="D226" s="51"/>
      <c r="E226" s="82"/>
      <c r="F226" s="52"/>
      <c r="G226" s="53"/>
      <c r="H226" s="52"/>
      <c r="I226" s="53"/>
      <c r="J226" s="52"/>
      <c r="K226" s="53"/>
      <c r="L226" s="52"/>
      <c r="M226" s="53"/>
      <c r="N226" s="52"/>
      <c r="O226" s="53"/>
      <c r="P226" s="52"/>
      <c r="Q226" s="53"/>
      <c r="R226" s="52"/>
      <c r="S226" s="53"/>
      <c r="T226" s="52"/>
      <c r="U226" s="53"/>
      <c r="V226" s="52"/>
      <c r="W226" s="53"/>
    </row>
    <row r="227" spans="3:23" x14ac:dyDescent="0.2">
      <c r="C227" s="50"/>
      <c r="D227" s="51"/>
      <c r="E227" s="82"/>
      <c r="F227" s="52"/>
      <c r="G227" s="53"/>
      <c r="H227" s="52"/>
      <c r="I227" s="53"/>
      <c r="J227" s="52"/>
      <c r="K227" s="53"/>
      <c r="L227" s="52"/>
      <c r="M227" s="53"/>
      <c r="N227" s="52"/>
      <c r="O227" s="53"/>
      <c r="P227" s="52"/>
      <c r="Q227" s="53"/>
      <c r="R227" s="52"/>
      <c r="S227" s="53"/>
      <c r="T227" s="52"/>
      <c r="U227" s="53"/>
      <c r="V227" s="52"/>
      <c r="W227" s="53"/>
    </row>
    <row r="228" spans="3:23" x14ac:dyDescent="0.2">
      <c r="C228" s="50"/>
      <c r="D228" s="51"/>
      <c r="E228" s="82"/>
      <c r="F228" s="52"/>
      <c r="G228" s="53"/>
      <c r="H228" s="52"/>
      <c r="I228" s="53"/>
      <c r="J228" s="52"/>
      <c r="K228" s="53"/>
      <c r="L228" s="52"/>
      <c r="M228" s="53"/>
      <c r="N228" s="52"/>
      <c r="O228" s="53"/>
      <c r="P228" s="52"/>
      <c r="Q228" s="53"/>
      <c r="R228" s="52"/>
      <c r="S228" s="53"/>
      <c r="T228" s="52"/>
      <c r="U228" s="53"/>
      <c r="V228" s="52"/>
      <c r="W228" s="53"/>
    </row>
    <row r="229" spans="3:23" x14ac:dyDescent="0.2">
      <c r="C229" s="50"/>
      <c r="D229" s="51"/>
      <c r="E229" s="82"/>
      <c r="F229" s="52"/>
      <c r="G229" s="53"/>
      <c r="H229" s="52"/>
      <c r="I229" s="53"/>
      <c r="J229" s="52"/>
      <c r="K229" s="53"/>
      <c r="L229" s="52"/>
      <c r="M229" s="53"/>
      <c r="N229" s="52"/>
      <c r="O229" s="53"/>
      <c r="P229" s="52"/>
      <c r="Q229" s="53"/>
      <c r="R229" s="52"/>
      <c r="S229" s="53"/>
      <c r="T229" s="52"/>
      <c r="U229" s="53"/>
      <c r="V229" s="52"/>
      <c r="W229" s="53"/>
    </row>
    <row r="230" spans="3:23" x14ac:dyDescent="0.2">
      <c r="C230" s="50"/>
      <c r="D230" s="51"/>
      <c r="E230" s="82"/>
      <c r="F230" s="52"/>
      <c r="G230" s="53"/>
      <c r="H230" s="52"/>
      <c r="I230" s="53"/>
      <c r="J230" s="52"/>
      <c r="K230" s="53"/>
      <c r="L230" s="52"/>
      <c r="M230" s="53"/>
      <c r="N230" s="52"/>
      <c r="O230" s="53"/>
      <c r="P230" s="52"/>
      <c r="Q230" s="53"/>
      <c r="R230" s="52"/>
      <c r="S230" s="53"/>
      <c r="T230" s="52"/>
      <c r="U230" s="53"/>
      <c r="V230" s="52"/>
      <c r="W230" s="53"/>
    </row>
    <row r="231" spans="3:23" x14ac:dyDescent="0.2">
      <c r="C231" s="50"/>
      <c r="D231" s="51"/>
      <c r="E231" s="82"/>
      <c r="F231" s="52"/>
      <c r="G231" s="53"/>
      <c r="H231" s="52"/>
      <c r="I231" s="53"/>
      <c r="J231" s="52"/>
      <c r="K231" s="53"/>
      <c r="L231" s="52"/>
      <c r="M231" s="53"/>
      <c r="N231" s="52"/>
      <c r="O231" s="53"/>
      <c r="P231" s="52"/>
      <c r="Q231" s="53"/>
      <c r="R231" s="52"/>
      <c r="S231" s="53"/>
      <c r="T231" s="52"/>
      <c r="U231" s="53"/>
      <c r="V231" s="52"/>
      <c r="W231" s="53"/>
    </row>
    <row r="232" spans="3:23" x14ac:dyDescent="0.2">
      <c r="C232" s="50"/>
      <c r="D232" s="51"/>
      <c r="E232" s="82"/>
      <c r="F232" s="52"/>
      <c r="G232" s="53"/>
      <c r="H232" s="52"/>
      <c r="I232" s="53"/>
      <c r="J232" s="52"/>
      <c r="K232" s="53"/>
      <c r="L232" s="52"/>
      <c r="M232" s="53"/>
      <c r="N232" s="52"/>
      <c r="O232" s="53"/>
      <c r="P232" s="52"/>
      <c r="Q232" s="53"/>
      <c r="R232" s="52"/>
      <c r="S232" s="53"/>
      <c r="T232" s="52"/>
      <c r="U232" s="53"/>
      <c r="V232" s="52"/>
      <c r="W232" s="53"/>
    </row>
    <row r="233" spans="3:23" x14ac:dyDescent="0.2">
      <c r="C233" s="50"/>
      <c r="D233" s="51"/>
      <c r="E233" s="82"/>
      <c r="F233" s="52"/>
      <c r="G233" s="53"/>
      <c r="H233" s="52"/>
      <c r="I233" s="53"/>
      <c r="J233" s="52"/>
      <c r="K233" s="53"/>
      <c r="L233" s="52"/>
      <c r="M233" s="53"/>
      <c r="N233" s="52"/>
      <c r="O233" s="53"/>
      <c r="P233" s="52"/>
      <c r="Q233" s="53"/>
      <c r="R233" s="52"/>
      <c r="S233" s="53"/>
      <c r="T233" s="52"/>
      <c r="U233" s="53"/>
      <c r="V233" s="52"/>
      <c r="W233" s="53"/>
    </row>
    <row r="234" spans="3:23" x14ac:dyDescent="0.2">
      <c r="C234" s="50"/>
      <c r="D234" s="51"/>
      <c r="E234" s="82"/>
      <c r="F234" s="52"/>
      <c r="G234" s="53"/>
      <c r="H234" s="52"/>
      <c r="I234" s="53"/>
      <c r="J234" s="52"/>
      <c r="K234" s="53"/>
      <c r="L234" s="52"/>
      <c r="M234" s="53"/>
      <c r="N234" s="52"/>
      <c r="O234" s="53"/>
      <c r="P234" s="52"/>
      <c r="Q234" s="53"/>
      <c r="R234" s="52"/>
      <c r="S234" s="53"/>
      <c r="T234" s="52"/>
      <c r="U234" s="53"/>
      <c r="V234" s="52"/>
      <c r="W234" s="53"/>
    </row>
    <row r="235" spans="3:23" x14ac:dyDescent="0.2">
      <c r="C235" s="50"/>
      <c r="D235" s="51"/>
      <c r="E235" s="82"/>
      <c r="F235" s="52"/>
      <c r="G235" s="53"/>
      <c r="H235" s="52"/>
      <c r="I235" s="53"/>
      <c r="J235" s="52"/>
      <c r="K235" s="53"/>
      <c r="L235" s="52"/>
      <c r="M235" s="53"/>
      <c r="N235" s="52"/>
      <c r="O235" s="53"/>
      <c r="P235" s="52"/>
      <c r="Q235" s="53"/>
      <c r="R235" s="52"/>
      <c r="S235" s="53"/>
      <c r="T235" s="52"/>
      <c r="U235" s="53"/>
      <c r="V235" s="52"/>
      <c r="W235" s="53"/>
    </row>
    <row r="236" spans="3:23" x14ac:dyDescent="0.2">
      <c r="C236" s="50"/>
      <c r="D236" s="51"/>
      <c r="E236" s="82"/>
      <c r="F236" s="52"/>
      <c r="G236" s="53"/>
      <c r="H236" s="52"/>
      <c r="I236" s="53"/>
      <c r="J236" s="52"/>
      <c r="K236" s="53"/>
      <c r="L236" s="52"/>
      <c r="M236" s="53"/>
      <c r="N236" s="52"/>
      <c r="O236" s="53"/>
      <c r="P236" s="52"/>
      <c r="Q236" s="53"/>
      <c r="R236" s="52"/>
      <c r="S236" s="53"/>
      <c r="T236" s="52"/>
      <c r="U236" s="53"/>
      <c r="V236" s="52"/>
      <c r="W236" s="53"/>
    </row>
    <row r="237" spans="3:23" x14ac:dyDescent="0.2">
      <c r="C237" s="50"/>
      <c r="D237" s="51"/>
      <c r="E237" s="82"/>
      <c r="F237" s="52"/>
      <c r="G237" s="53"/>
      <c r="H237" s="52"/>
      <c r="I237" s="53"/>
      <c r="J237" s="52"/>
      <c r="K237" s="53"/>
      <c r="L237" s="52"/>
      <c r="M237" s="53"/>
      <c r="N237" s="52"/>
      <c r="O237" s="53"/>
      <c r="P237" s="52"/>
      <c r="Q237" s="53"/>
      <c r="R237" s="52"/>
      <c r="S237" s="53"/>
      <c r="T237" s="52"/>
      <c r="U237" s="53"/>
      <c r="V237" s="52"/>
      <c r="W237" s="53"/>
    </row>
    <row r="238" spans="3:23" x14ac:dyDescent="0.2">
      <c r="C238" s="50"/>
      <c r="D238" s="51"/>
      <c r="E238" s="82"/>
      <c r="F238" s="52"/>
      <c r="G238" s="53"/>
      <c r="H238" s="52"/>
      <c r="I238" s="53"/>
      <c r="J238" s="52"/>
      <c r="K238" s="53"/>
      <c r="L238" s="52"/>
      <c r="M238" s="53"/>
      <c r="N238" s="52"/>
      <c r="O238" s="53"/>
      <c r="P238" s="52"/>
      <c r="Q238" s="53"/>
      <c r="R238" s="52"/>
      <c r="S238" s="53"/>
      <c r="T238" s="52"/>
      <c r="U238" s="53"/>
      <c r="V238" s="52"/>
      <c r="W238" s="53"/>
    </row>
    <row r="239" spans="3:23" x14ac:dyDescent="0.2">
      <c r="C239" s="50"/>
      <c r="D239" s="51"/>
      <c r="E239" s="82"/>
      <c r="F239" s="52"/>
      <c r="G239" s="53"/>
      <c r="H239" s="52"/>
      <c r="I239" s="53"/>
      <c r="J239" s="52"/>
      <c r="K239" s="53"/>
      <c r="L239" s="52"/>
      <c r="M239" s="53"/>
      <c r="N239" s="52"/>
      <c r="O239" s="53"/>
      <c r="P239" s="52"/>
      <c r="Q239" s="53"/>
      <c r="R239" s="52"/>
      <c r="S239" s="53"/>
      <c r="T239" s="52"/>
      <c r="U239" s="53"/>
      <c r="V239" s="52"/>
      <c r="W239" s="53"/>
    </row>
    <row r="240" spans="3:23" x14ac:dyDescent="0.2">
      <c r="C240" s="50"/>
      <c r="D240" s="51"/>
      <c r="E240" s="82"/>
      <c r="F240" s="52"/>
      <c r="G240" s="53"/>
      <c r="H240" s="52"/>
      <c r="I240" s="53"/>
      <c r="J240" s="52"/>
      <c r="K240" s="53"/>
      <c r="L240" s="52"/>
      <c r="M240" s="53"/>
      <c r="N240" s="52"/>
      <c r="O240" s="53"/>
      <c r="P240" s="52"/>
      <c r="Q240" s="53"/>
      <c r="R240" s="52"/>
      <c r="S240" s="53"/>
      <c r="T240" s="52"/>
      <c r="U240" s="53"/>
      <c r="V240" s="52"/>
      <c r="W240" s="53"/>
    </row>
    <row r="241" spans="3:23" x14ac:dyDescent="0.2">
      <c r="C241" s="50"/>
      <c r="D241" s="51"/>
      <c r="E241" s="82"/>
      <c r="F241" s="52"/>
      <c r="G241" s="53"/>
      <c r="H241" s="52"/>
      <c r="I241" s="53"/>
      <c r="J241" s="52"/>
      <c r="K241" s="53"/>
      <c r="L241" s="52"/>
      <c r="M241" s="53"/>
      <c r="N241" s="52"/>
      <c r="O241" s="53"/>
      <c r="P241" s="52"/>
      <c r="Q241" s="53"/>
      <c r="R241" s="52"/>
      <c r="S241" s="53"/>
      <c r="T241" s="52"/>
      <c r="U241" s="53"/>
      <c r="V241" s="52"/>
      <c r="W241" s="53"/>
    </row>
    <row r="242" spans="3:23" x14ac:dyDescent="0.2">
      <c r="C242" s="50"/>
      <c r="D242" s="51"/>
      <c r="E242" s="82"/>
      <c r="F242" s="52"/>
      <c r="G242" s="53"/>
      <c r="H242" s="52"/>
      <c r="I242" s="53"/>
      <c r="J242" s="52"/>
      <c r="K242" s="53"/>
      <c r="L242" s="52"/>
      <c r="M242" s="53"/>
      <c r="N242" s="52"/>
      <c r="O242" s="53"/>
      <c r="P242" s="52"/>
      <c r="Q242" s="53"/>
      <c r="R242" s="52"/>
      <c r="S242" s="53"/>
      <c r="T242" s="52"/>
      <c r="U242" s="53"/>
      <c r="V242" s="52"/>
      <c r="W242" s="53"/>
    </row>
    <row r="243" spans="3:23" x14ac:dyDescent="0.2">
      <c r="C243" s="50"/>
      <c r="D243" s="51"/>
      <c r="E243" s="82"/>
      <c r="F243" s="52"/>
      <c r="G243" s="53"/>
      <c r="H243" s="52"/>
      <c r="I243" s="53"/>
      <c r="J243" s="52"/>
      <c r="K243" s="53"/>
      <c r="L243" s="52"/>
      <c r="M243" s="53"/>
      <c r="N243" s="52"/>
      <c r="O243" s="53"/>
      <c r="P243" s="52"/>
      <c r="Q243" s="53"/>
      <c r="R243" s="52"/>
      <c r="S243" s="53"/>
      <c r="T243" s="52"/>
      <c r="U243" s="53"/>
      <c r="V243" s="52"/>
      <c r="W243" s="53"/>
    </row>
    <row r="244" spans="3:23" x14ac:dyDescent="0.2">
      <c r="C244" s="50"/>
      <c r="D244" s="51"/>
      <c r="E244" s="82"/>
      <c r="F244" s="52"/>
      <c r="G244" s="53"/>
      <c r="H244" s="52"/>
      <c r="I244" s="53"/>
      <c r="J244" s="52"/>
      <c r="K244" s="53"/>
      <c r="L244" s="52"/>
      <c r="M244" s="53"/>
      <c r="N244" s="52"/>
      <c r="O244" s="53"/>
      <c r="P244" s="52"/>
      <c r="Q244" s="53"/>
      <c r="R244" s="52"/>
      <c r="S244" s="53"/>
      <c r="T244" s="52"/>
      <c r="U244" s="53"/>
      <c r="V244" s="52"/>
      <c r="W244" s="53"/>
    </row>
    <row r="245" spans="3:23" x14ac:dyDescent="0.2">
      <c r="C245" s="50"/>
      <c r="D245" s="51"/>
      <c r="E245" s="82"/>
      <c r="F245" s="52"/>
      <c r="G245" s="53"/>
      <c r="H245" s="52"/>
      <c r="I245" s="53"/>
      <c r="J245" s="52"/>
      <c r="K245" s="53"/>
      <c r="L245" s="52"/>
      <c r="M245" s="53"/>
      <c r="N245" s="52"/>
      <c r="O245" s="53"/>
      <c r="P245" s="52"/>
      <c r="Q245" s="53"/>
      <c r="R245" s="52"/>
      <c r="S245" s="53"/>
      <c r="T245" s="52"/>
      <c r="U245" s="53"/>
      <c r="V245" s="52"/>
      <c r="W245" s="53"/>
    </row>
    <row r="246" spans="3:23" x14ac:dyDescent="0.2">
      <c r="C246" s="50"/>
      <c r="D246" s="51"/>
      <c r="E246" s="82"/>
      <c r="F246" s="52"/>
      <c r="G246" s="53"/>
      <c r="H246" s="52"/>
      <c r="I246" s="53"/>
      <c r="J246" s="52"/>
      <c r="K246" s="53"/>
      <c r="L246" s="52"/>
      <c r="M246" s="53"/>
      <c r="N246" s="52"/>
      <c r="O246" s="53"/>
      <c r="P246" s="52"/>
      <c r="Q246" s="53"/>
      <c r="R246" s="52"/>
      <c r="S246" s="53"/>
      <c r="T246" s="52"/>
      <c r="U246" s="53"/>
      <c r="V246" s="52"/>
      <c r="W246" s="53"/>
    </row>
    <row r="247" spans="3:23" x14ac:dyDescent="0.2">
      <c r="C247" s="50"/>
      <c r="D247" s="51"/>
      <c r="E247" s="82"/>
      <c r="F247" s="52"/>
      <c r="G247" s="53"/>
      <c r="H247" s="52"/>
      <c r="I247" s="53"/>
      <c r="J247" s="52"/>
      <c r="K247" s="53"/>
      <c r="L247" s="52"/>
      <c r="M247" s="53"/>
      <c r="N247" s="52"/>
      <c r="O247" s="53"/>
      <c r="P247" s="52"/>
      <c r="Q247" s="53"/>
      <c r="R247" s="52"/>
      <c r="S247" s="53"/>
      <c r="T247" s="52"/>
      <c r="U247" s="53"/>
      <c r="V247" s="52"/>
      <c r="W247" s="53"/>
    </row>
    <row r="248" spans="3:23" x14ac:dyDescent="0.2">
      <c r="C248" s="50"/>
      <c r="D248" s="51"/>
      <c r="E248" s="82"/>
      <c r="F248" s="52"/>
      <c r="G248" s="53"/>
      <c r="H248" s="52"/>
      <c r="I248" s="53"/>
      <c r="J248" s="52"/>
      <c r="K248" s="53"/>
      <c r="L248" s="52"/>
      <c r="M248" s="53"/>
      <c r="N248" s="52"/>
      <c r="O248" s="53"/>
      <c r="P248" s="52"/>
      <c r="Q248" s="53"/>
      <c r="R248" s="52"/>
      <c r="S248" s="53"/>
      <c r="T248" s="52"/>
      <c r="U248" s="53"/>
      <c r="V248" s="52"/>
      <c r="W248" s="53"/>
    </row>
    <row r="249" spans="3:23" x14ac:dyDescent="0.2">
      <c r="C249" s="50"/>
      <c r="D249" s="51"/>
      <c r="E249" s="82"/>
      <c r="F249" s="52"/>
      <c r="G249" s="53"/>
      <c r="H249" s="52"/>
      <c r="I249" s="53"/>
      <c r="J249" s="52"/>
      <c r="K249" s="53"/>
      <c r="L249" s="52"/>
      <c r="M249" s="53"/>
      <c r="N249" s="52"/>
      <c r="O249" s="53"/>
      <c r="P249" s="52"/>
      <c r="Q249" s="53"/>
      <c r="R249" s="52"/>
      <c r="S249" s="53"/>
      <c r="T249" s="52"/>
      <c r="U249" s="53"/>
      <c r="V249" s="52"/>
      <c r="W249" s="53"/>
    </row>
    <row r="250" spans="3:23" x14ac:dyDescent="0.2">
      <c r="C250" s="50"/>
      <c r="D250" s="51"/>
      <c r="E250" s="82"/>
      <c r="F250" s="52"/>
      <c r="G250" s="53"/>
      <c r="H250" s="52"/>
      <c r="I250" s="53"/>
      <c r="J250" s="52"/>
      <c r="K250" s="53"/>
      <c r="L250" s="52"/>
      <c r="M250" s="53"/>
      <c r="N250" s="52"/>
      <c r="O250" s="53"/>
      <c r="P250" s="52"/>
      <c r="Q250" s="53"/>
      <c r="R250" s="52"/>
      <c r="S250" s="53"/>
      <c r="T250" s="52"/>
      <c r="U250" s="53"/>
      <c r="V250" s="52"/>
      <c r="W250" s="53"/>
    </row>
    <row r="251" spans="3:23" x14ac:dyDescent="0.2">
      <c r="C251" s="50"/>
      <c r="D251" s="51"/>
      <c r="E251" s="82"/>
      <c r="F251" s="52"/>
      <c r="G251" s="53"/>
      <c r="H251" s="52"/>
      <c r="I251" s="53"/>
      <c r="J251" s="52"/>
      <c r="K251" s="53"/>
      <c r="L251" s="52"/>
      <c r="M251" s="53"/>
      <c r="N251" s="52"/>
      <c r="O251" s="53"/>
      <c r="P251" s="52"/>
      <c r="Q251" s="53"/>
      <c r="R251" s="52"/>
      <c r="S251" s="53"/>
      <c r="T251" s="52"/>
      <c r="U251" s="53"/>
      <c r="V251" s="52"/>
      <c r="W251" s="53"/>
    </row>
    <row r="252" spans="3:23" x14ac:dyDescent="0.2">
      <c r="C252" s="50"/>
      <c r="D252" s="51"/>
      <c r="E252" s="82"/>
      <c r="F252" s="52"/>
      <c r="G252" s="53"/>
      <c r="H252" s="52"/>
      <c r="I252" s="53"/>
      <c r="J252" s="52"/>
      <c r="K252" s="53"/>
      <c r="L252" s="52"/>
      <c r="M252" s="53"/>
      <c r="N252" s="52"/>
      <c r="O252" s="53"/>
      <c r="P252" s="52"/>
      <c r="Q252" s="53"/>
      <c r="R252" s="52"/>
      <c r="S252" s="53"/>
      <c r="T252" s="52"/>
      <c r="U252" s="53"/>
      <c r="V252" s="52"/>
      <c r="W252" s="53"/>
    </row>
    <row r="253" spans="3:23" x14ac:dyDescent="0.2">
      <c r="C253" s="50"/>
      <c r="D253" s="51"/>
      <c r="E253" s="82"/>
      <c r="F253" s="52"/>
      <c r="G253" s="53"/>
      <c r="H253" s="52"/>
      <c r="I253" s="53"/>
      <c r="J253" s="52"/>
      <c r="K253" s="53"/>
      <c r="L253" s="52"/>
      <c r="M253" s="53"/>
      <c r="N253" s="52"/>
      <c r="O253" s="53"/>
      <c r="P253" s="52"/>
      <c r="Q253" s="53"/>
      <c r="R253" s="52"/>
      <c r="S253" s="53"/>
      <c r="T253" s="52"/>
      <c r="U253" s="53"/>
      <c r="V253" s="52"/>
      <c r="W253" s="53"/>
    </row>
    <row r="254" spans="3:23" x14ac:dyDescent="0.2">
      <c r="C254" s="50"/>
      <c r="D254" s="51"/>
      <c r="E254" s="82"/>
      <c r="F254" s="52"/>
      <c r="G254" s="53"/>
      <c r="H254" s="52"/>
      <c r="I254" s="53"/>
      <c r="J254" s="52"/>
      <c r="K254" s="53"/>
      <c r="L254" s="52"/>
      <c r="M254" s="53"/>
      <c r="N254" s="52"/>
      <c r="O254" s="53"/>
      <c r="P254" s="52"/>
      <c r="Q254" s="53"/>
      <c r="R254" s="52"/>
      <c r="S254" s="53"/>
      <c r="T254" s="52"/>
      <c r="U254" s="53"/>
      <c r="V254" s="52"/>
      <c r="W254" s="53"/>
    </row>
    <row r="255" spans="3:23" x14ac:dyDescent="0.2">
      <c r="C255" s="50"/>
      <c r="D255" s="51"/>
      <c r="E255" s="82"/>
      <c r="F255" s="52"/>
      <c r="G255" s="53"/>
      <c r="H255" s="52"/>
      <c r="I255" s="53"/>
      <c r="J255" s="52"/>
      <c r="K255" s="53"/>
      <c r="L255" s="52"/>
      <c r="M255" s="53"/>
      <c r="N255" s="52"/>
      <c r="O255" s="53"/>
      <c r="P255" s="52"/>
      <c r="Q255" s="53"/>
      <c r="R255" s="52"/>
      <c r="S255" s="53"/>
      <c r="T255" s="52"/>
      <c r="U255" s="53"/>
      <c r="V255" s="52"/>
      <c r="W255" s="53"/>
    </row>
    <row r="256" spans="3:23" x14ac:dyDescent="0.2">
      <c r="C256" s="50"/>
      <c r="D256" s="51"/>
      <c r="E256" s="82"/>
      <c r="F256" s="52"/>
      <c r="G256" s="53"/>
      <c r="H256" s="52"/>
      <c r="I256" s="53"/>
      <c r="J256" s="52"/>
      <c r="K256" s="53"/>
      <c r="L256" s="52"/>
      <c r="M256" s="53"/>
      <c r="N256" s="52"/>
      <c r="O256" s="53"/>
      <c r="P256" s="52"/>
      <c r="Q256" s="53"/>
      <c r="R256" s="52"/>
      <c r="S256" s="53"/>
      <c r="T256" s="52"/>
      <c r="U256" s="53"/>
      <c r="V256" s="52"/>
      <c r="W256" s="53"/>
    </row>
    <row r="257" spans="3:23" x14ac:dyDescent="0.2">
      <c r="C257" s="50"/>
      <c r="D257" s="51"/>
      <c r="E257" s="82"/>
      <c r="F257" s="52"/>
      <c r="G257" s="53"/>
      <c r="H257" s="52"/>
      <c r="I257" s="53"/>
      <c r="J257" s="52"/>
      <c r="K257" s="53"/>
      <c r="L257" s="52"/>
      <c r="M257" s="53"/>
      <c r="N257" s="52"/>
      <c r="O257" s="53"/>
      <c r="P257" s="52"/>
      <c r="Q257" s="53"/>
      <c r="R257" s="52"/>
      <c r="S257" s="53"/>
      <c r="T257" s="52"/>
      <c r="U257" s="53"/>
      <c r="V257" s="52"/>
      <c r="W257" s="53"/>
    </row>
    <row r="258" spans="3:23" x14ac:dyDescent="0.2">
      <c r="C258" s="50"/>
      <c r="D258" s="51"/>
      <c r="E258" s="82"/>
      <c r="F258" s="52"/>
      <c r="G258" s="53"/>
      <c r="H258" s="52"/>
      <c r="I258" s="53"/>
      <c r="J258" s="52"/>
      <c r="K258" s="53"/>
      <c r="L258" s="52"/>
      <c r="M258" s="53"/>
      <c r="N258" s="52"/>
      <c r="O258" s="53"/>
      <c r="P258" s="52"/>
      <c r="Q258" s="53"/>
      <c r="R258" s="52"/>
      <c r="S258" s="53"/>
      <c r="T258" s="52"/>
      <c r="U258" s="53"/>
      <c r="V258" s="52"/>
      <c r="W258" s="53"/>
    </row>
    <row r="259" spans="3:23" x14ac:dyDescent="0.2">
      <c r="C259" s="50"/>
      <c r="D259" s="51"/>
      <c r="E259" s="82"/>
      <c r="F259" s="52"/>
      <c r="G259" s="53"/>
      <c r="H259" s="52"/>
      <c r="I259" s="53"/>
      <c r="J259" s="52"/>
      <c r="K259" s="53"/>
      <c r="L259" s="52"/>
      <c r="M259" s="53"/>
      <c r="N259" s="52"/>
      <c r="O259" s="53"/>
      <c r="P259" s="52"/>
      <c r="Q259" s="53"/>
      <c r="R259" s="52"/>
      <c r="S259" s="53"/>
      <c r="T259" s="52"/>
      <c r="U259" s="53"/>
      <c r="V259" s="52"/>
      <c r="W259" s="53"/>
    </row>
    <row r="260" spans="3:23" x14ac:dyDescent="0.2">
      <c r="C260" s="50"/>
      <c r="D260" s="51"/>
      <c r="E260" s="82"/>
      <c r="F260" s="52"/>
      <c r="G260" s="53"/>
      <c r="H260" s="52"/>
      <c r="I260" s="53"/>
      <c r="J260" s="52"/>
      <c r="K260" s="53"/>
      <c r="L260" s="52"/>
      <c r="M260" s="53"/>
      <c r="N260" s="52"/>
      <c r="O260" s="53"/>
      <c r="P260" s="52"/>
      <c r="Q260" s="53"/>
      <c r="R260" s="52"/>
      <c r="S260" s="53"/>
      <c r="T260" s="52"/>
      <c r="U260" s="53"/>
      <c r="V260" s="52"/>
      <c r="W260" s="53"/>
    </row>
    <row r="261" spans="3:23" x14ac:dyDescent="0.2">
      <c r="C261" s="50"/>
      <c r="D261" s="51"/>
      <c r="E261" s="82"/>
      <c r="F261" s="52"/>
      <c r="G261" s="53"/>
      <c r="H261" s="52"/>
      <c r="I261" s="53"/>
      <c r="J261" s="52"/>
      <c r="K261" s="53"/>
      <c r="L261" s="52"/>
      <c r="M261" s="53"/>
      <c r="N261" s="52"/>
      <c r="O261" s="53"/>
      <c r="P261" s="52"/>
      <c r="Q261" s="53"/>
      <c r="R261" s="52"/>
      <c r="S261" s="53"/>
      <c r="T261" s="52"/>
      <c r="U261" s="53"/>
      <c r="V261" s="52"/>
      <c r="W261" s="53"/>
    </row>
    <row r="262" spans="3:23" x14ac:dyDescent="0.2">
      <c r="C262" s="50"/>
      <c r="D262" s="51"/>
      <c r="E262" s="82"/>
      <c r="F262" s="52"/>
      <c r="G262" s="53"/>
      <c r="H262" s="52"/>
      <c r="I262" s="53"/>
      <c r="J262" s="52"/>
      <c r="K262" s="53"/>
      <c r="L262" s="52"/>
      <c r="M262" s="53"/>
      <c r="N262" s="52"/>
      <c r="O262" s="53"/>
      <c r="P262" s="52"/>
      <c r="Q262" s="53"/>
      <c r="R262" s="52"/>
      <c r="S262" s="53"/>
      <c r="T262" s="52"/>
      <c r="U262" s="53"/>
      <c r="V262" s="52"/>
      <c r="W262" s="53"/>
    </row>
    <row r="263" spans="3:23" x14ac:dyDescent="0.2">
      <c r="C263" s="50"/>
      <c r="D263" s="51"/>
      <c r="E263" s="82"/>
      <c r="F263" s="52"/>
      <c r="G263" s="53"/>
      <c r="H263" s="52"/>
      <c r="I263" s="53"/>
      <c r="J263" s="52"/>
      <c r="K263" s="53"/>
      <c r="L263" s="52"/>
      <c r="M263" s="53"/>
      <c r="N263" s="52"/>
      <c r="O263" s="53"/>
      <c r="P263" s="52"/>
      <c r="Q263" s="53"/>
      <c r="R263" s="52"/>
      <c r="S263" s="53"/>
      <c r="T263" s="52"/>
      <c r="U263" s="53"/>
      <c r="V263" s="52"/>
      <c r="W263" s="53"/>
    </row>
    <row r="264" spans="3:23" x14ac:dyDescent="0.2">
      <c r="C264" s="50"/>
      <c r="D264" s="51"/>
      <c r="E264" s="82"/>
      <c r="F264" s="52"/>
      <c r="G264" s="53"/>
      <c r="H264" s="52"/>
      <c r="I264" s="53"/>
      <c r="J264" s="52"/>
      <c r="K264" s="53"/>
      <c r="L264" s="52"/>
      <c r="M264" s="53"/>
      <c r="N264" s="52"/>
      <c r="O264" s="53"/>
      <c r="P264" s="52"/>
      <c r="Q264" s="53"/>
      <c r="R264" s="52"/>
      <c r="S264" s="53"/>
      <c r="T264" s="52"/>
      <c r="U264" s="53"/>
      <c r="V264" s="52"/>
      <c r="W264" s="53"/>
    </row>
    <row r="265" spans="3:23" x14ac:dyDescent="0.2">
      <c r="C265" s="50"/>
      <c r="D265" s="51"/>
      <c r="E265" s="82"/>
      <c r="F265" s="52"/>
      <c r="G265" s="53"/>
      <c r="H265" s="52"/>
      <c r="I265" s="53"/>
      <c r="J265" s="52"/>
      <c r="K265" s="53"/>
      <c r="L265" s="52"/>
      <c r="M265" s="53"/>
      <c r="N265" s="52"/>
      <c r="O265" s="53"/>
      <c r="P265" s="52"/>
      <c r="Q265" s="53"/>
      <c r="R265" s="52"/>
      <c r="S265" s="53"/>
      <c r="T265" s="52"/>
      <c r="U265" s="53"/>
      <c r="V265" s="52"/>
      <c r="W265" s="53"/>
    </row>
    <row r="266" spans="3:23" x14ac:dyDescent="0.2">
      <c r="C266" s="50"/>
      <c r="D266" s="51"/>
      <c r="E266" s="82"/>
      <c r="F266" s="52"/>
      <c r="G266" s="53"/>
      <c r="H266" s="52"/>
      <c r="I266" s="53"/>
      <c r="J266" s="52"/>
      <c r="K266" s="53"/>
      <c r="L266" s="52"/>
      <c r="M266" s="53"/>
      <c r="N266" s="52"/>
      <c r="O266" s="53"/>
      <c r="P266" s="52"/>
      <c r="Q266" s="53"/>
      <c r="R266" s="52"/>
      <c r="S266" s="53"/>
      <c r="T266" s="52"/>
      <c r="U266" s="53"/>
      <c r="V266" s="52"/>
      <c r="W266" s="53"/>
    </row>
    <row r="267" spans="3:23" x14ac:dyDescent="0.2">
      <c r="C267" s="50"/>
      <c r="D267" s="51"/>
      <c r="E267" s="82"/>
      <c r="F267" s="52"/>
      <c r="G267" s="53"/>
      <c r="H267" s="52"/>
      <c r="I267" s="53"/>
      <c r="J267" s="52"/>
      <c r="K267" s="53"/>
      <c r="L267" s="52"/>
      <c r="M267" s="53"/>
      <c r="N267" s="52"/>
      <c r="O267" s="53"/>
      <c r="P267" s="52"/>
      <c r="Q267" s="53"/>
      <c r="R267" s="52"/>
      <c r="S267" s="53"/>
      <c r="T267" s="52"/>
      <c r="U267" s="53"/>
      <c r="V267" s="52"/>
      <c r="W267" s="53"/>
    </row>
    <row r="268" spans="3:23" x14ac:dyDescent="0.2">
      <c r="C268" s="50"/>
      <c r="D268" s="51"/>
      <c r="E268" s="82"/>
      <c r="F268" s="52"/>
      <c r="G268" s="53"/>
      <c r="H268" s="52"/>
      <c r="I268" s="53"/>
      <c r="J268" s="52"/>
      <c r="K268" s="53"/>
      <c r="L268" s="52"/>
      <c r="M268" s="53"/>
      <c r="N268" s="52"/>
      <c r="O268" s="53"/>
      <c r="P268" s="52"/>
      <c r="Q268" s="53"/>
      <c r="R268" s="52"/>
      <c r="S268" s="53"/>
      <c r="T268" s="52"/>
      <c r="U268" s="53"/>
      <c r="V268" s="52"/>
      <c r="W268" s="53"/>
    </row>
    <row r="269" spans="3:23" x14ac:dyDescent="0.2">
      <c r="C269" s="50"/>
      <c r="D269" s="51"/>
      <c r="E269" s="82"/>
      <c r="F269" s="52"/>
      <c r="G269" s="53"/>
      <c r="H269" s="52"/>
      <c r="I269" s="53"/>
      <c r="J269" s="52"/>
      <c r="K269" s="53"/>
      <c r="L269" s="52"/>
      <c r="M269" s="53"/>
      <c r="N269" s="52"/>
      <c r="O269" s="53"/>
      <c r="P269" s="52"/>
      <c r="Q269" s="53"/>
      <c r="R269" s="52"/>
      <c r="S269" s="53"/>
      <c r="T269" s="52"/>
      <c r="U269" s="53"/>
      <c r="V269" s="52"/>
      <c r="W269" s="53"/>
    </row>
    <row r="270" spans="3:23" x14ac:dyDescent="0.2">
      <c r="C270" s="50"/>
      <c r="D270" s="51"/>
      <c r="E270" s="82"/>
      <c r="F270" s="52"/>
      <c r="G270" s="53"/>
      <c r="H270" s="52"/>
      <c r="I270" s="53"/>
      <c r="J270" s="52"/>
      <c r="K270" s="53"/>
      <c r="L270" s="52"/>
      <c r="M270" s="53"/>
      <c r="N270" s="52"/>
      <c r="O270" s="53"/>
      <c r="P270" s="52"/>
      <c r="Q270" s="53"/>
      <c r="R270" s="52"/>
      <c r="S270" s="53"/>
      <c r="T270" s="52"/>
      <c r="U270" s="53"/>
      <c r="V270" s="52"/>
      <c r="W270" s="53"/>
    </row>
    <row r="271" spans="3:23" x14ac:dyDescent="0.2">
      <c r="C271" s="50"/>
      <c r="D271" s="51"/>
      <c r="E271" s="82"/>
      <c r="F271" s="52"/>
      <c r="G271" s="53"/>
      <c r="H271" s="52"/>
      <c r="I271" s="53"/>
      <c r="J271" s="52"/>
      <c r="K271" s="53"/>
      <c r="L271" s="52"/>
      <c r="M271" s="53"/>
      <c r="N271" s="52"/>
      <c r="O271" s="53"/>
      <c r="P271" s="52"/>
      <c r="Q271" s="53"/>
      <c r="R271" s="52"/>
      <c r="S271" s="53"/>
      <c r="T271" s="52"/>
      <c r="U271" s="53"/>
      <c r="V271" s="52"/>
      <c r="W271" s="53"/>
    </row>
    <row r="272" spans="3:23" x14ac:dyDescent="0.2">
      <c r="C272" s="50"/>
      <c r="D272" s="51"/>
      <c r="E272" s="82"/>
      <c r="F272" s="52"/>
      <c r="G272" s="53"/>
      <c r="H272" s="52"/>
      <c r="I272" s="53"/>
      <c r="J272" s="52"/>
      <c r="K272" s="53"/>
      <c r="L272" s="52"/>
      <c r="M272" s="53"/>
      <c r="N272" s="52"/>
      <c r="O272" s="53"/>
      <c r="P272" s="52"/>
      <c r="Q272" s="53"/>
      <c r="R272" s="52"/>
      <c r="S272" s="53"/>
      <c r="T272" s="52"/>
      <c r="U272" s="53"/>
      <c r="V272" s="52"/>
      <c r="W272" s="53"/>
    </row>
    <row r="273" spans="3:23" x14ac:dyDescent="0.2">
      <c r="C273" s="50"/>
      <c r="D273" s="51"/>
      <c r="E273" s="82"/>
      <c r="F273" s="52"/>
      <c r="G273" s="53"/>
      <c r="H273" s="52"/>
      <c r="I273" s="53"/>
      <c r="J273" s="52"/>
      <c r="K273" s="53"/>
      <c r="L273" s="52"/>
      <c r="M273" s="53"/>
      <c r="N273" s="52"/>
      <c r="O273" s="53"/>
      <c r="P273" s="52"/>
      <c r="Q273" s="53"/>
      <c r="R273" s="52"/>
      <c r="S273" s="53"/>
      <c r="T273" s="52"/>
      <c r="U273" s="53"/>
      <c r="V273" s="52"/>
      <c r="W273" s="53"/>
    </row>
    <row r="274" spans="3:23" x14ac:dyDescent="0.2">
      <c r="C274" s="50"/>
      <c r="D274" s="51"/>
      <c r="E274" s="82"/>
      <c r="F274" s="52"/>
      <c r="G274" s="53"/>
      <c r="H274" s="52"/>
      <c r="I274" s="53"/>
      <c r="J274" s="52"/>
      <c r="K274" s="53"/>
      <c r="L274" s="52"/>
      <c r="M274" s="53"/>
      <c r="N274" s="52"/>
      <c r="O274" s="53"/>
      <c r="P274" s="52"/>
      <c r="Q274" s="53"/>
      <c r="R274" s="52"/>
      <c r="S274" s="53"/>
      <c r="T274" s="52"/>
      <c r="U274" s="53"/>
      <c r="V274" s="52"/>
      <c r="W274" s="53"/>
    </row>
    <row r="275" spans="3:23" x14ac:dyDescent="0.2">
      <c r="C275" s="50"/>
      <c r="D275" s="51"/>
      <c r="E275" s="82"/>
      <c r="F275" s="52"/>
      <c r="G275" s="53"/>
      <c r="H275" s="52"/>
      <c r="I275" s="53"/>
      <c r="J275" s="52"/>
      <c r="K275" s="53"/>
      <c r="L275" s="52"/>
      <c r="M275" s="53"/>
      <c r="N275" s="52"/>
      <c r="O275" s="53"/>
      <c r="P275" s="52"/>
      <c r="Q275" s="53"/>
      <c r="R275" s="52"/>
      <c r="S275" s="53"/>
      <c r="T275" s="52"/>
      <c r="U275" s="53"/>
      <c r="V275" s="52"/>
      <c r="W275" s="53"/>
    </row>
    <row r="276" spans="3:23" x14ac:dyDescent="0.2">
      <c r="C276" s="50"/>
      <c r="D276" s="51"/>
      <c r="E276" s="82"/>
      <c r="F276" s="52"/>
      <c r="G276" s="53"/>
      <c r="H276" s="52"/>
      <c r="I276" s="53"/>
      <c r="J276" s="52"/>
      <c r="K276" s="53"/>
      <c r="L276" s="52"/>
      <c r="M276" s="53"/>
      <c r="N276" s="52"/>
      <c r="O276" s="53"/>
      <c r="P276" s="52"/>
      <c r="Q276" s="53"/>
      <c r="R276" s="52"/>
      <c r="S276" s="53"/>
      <c r="T276" s="52"/>
      <c r="U276" s="53"/>
      <c r="V276" s="52"/>
      <c r="W276" s="53"/>
    </row>
    <row r="277" spans="3:23" x14ac:dyDescent="0.2">
      <c r="C277" s="50"/>
      <c r="D277" s="51"/>
      <c r="E277" s="82"/>
      <c r="F277" s="52"/>
      <c r="G277" s="53"/>
      <c r="H277" s="52"/>
      <c r="I277" s="53"/>
      <c r="J277" s="52"/>
      <c r="K277" s="53"/>
      <c r="L277" s="52"/>
      <c r="M277" s="53"/>
      <c r="N277" s="52"/>
      <c r="O277" s="53"/>
      <c r="P277" s="52"/>
      <c r="Q277" s="53"/>
      <c r="R277" s="52"/>
      <c r="S277" s="53"/>
      <c r="T277" s="52"/>
      <c r="U277" s="53"/>
      <c r="V277" s="52"/>
      <c r="W277" s="53"/>
    </row>
    <row r="278" spans="3:23" x14ac:dyDescent="0.2">
      <c r="C278" s="50"/>
      <c r="D278" s="51"/>
      <c r="E278" s="82"/>
      <c r="F278" s="52"/>
      <c r="G278" s="53"/>
      <c r="H278" s="52"/>
      <c r="I278" s="53"/>
      <c r="J278" s="52"/>
      <c r="K278" s="53"/>
      <c r="L278" s="52"/>
      <c r="M278" s="53"/>
      <c r="N278" s="52"/>
      <c r="O278" s="53"/>
      <c r="P278" s="52"/>
      <c r="Q278" s="53"/>
      <c r="R278" s="52"/>
      <c r="S278" s="53"/>
      <c r="T278" s="52"/>
      <c r="U278" s="53"/>
    </row>
    <row r="279" spans="3:23" x14ac:dyDescent="0.2">
      <c r="E279" s="1"/>
      <c r="U279" s="1"/>
    </row>
    <row r="280" spans="3:23" x14ac:dyDescent="0.2">
      <c r="E280" s="1"/>
      <c r="U280" s="1"/>
    </row>
    <row r="281" spans="3:23" x14ac:dyDescent="0.2">
      <c r="E281" s="1"/>
      <c r="U281" s="1"/>
    </row>
    <row r="282" spans="3:23" x14ac:dyDescent="0.2">
      <c r="E282" s="1"/>
      <c r="U282" s="1"/>
    </row>
    <row r="283" spans="3:23" x14ac:dyDescent="0.2">
      <c r="E283" s="1"/>
      <c r="U283" s="1"/>
    </row>
    <row r="284" spans="3:23" x14ac:dyDescent="0.2">
      <c r="E284" s="1"/>
      <c r="U284" s="1"/>
    </row>
    <row r="285" spans="3:23" x14ac:dyDescent="0.2">
      <c r="E285" s="1"/>
      <c r="U285" s="1"/>
    </row>
    <row r="286" spans="3:23" x14ac:dyDescent="0.2">
      <c r="E286" s="1"/>
      <c r="U286" s="1"/>
    </row>
    <row r="287" spans="3:23" x14ac:dyDescent="0.2">
      <c r="E287" s="1"/>
      <c r="U287" s="1"/>
    </row>
    <row r="288" spans="3:23" x14ac:dyDescent="0.2">
      <c r="E288" s="1"/>
      <c r="U288" s="1"/>
    </row>
    <row r="289" spans="5:21" x14ac:dyDescent="0.2">
      <c r="E289" s="1"/>
      <c r="U289" s="1"/>
    </row>
    <row r="290" spans="5:21" x14ac:dyDescent="0.2">
      <c r="E290" s="1"/>
      <c r="U290" s="1"/>
    </row>
    <row r="291" spans="5:21" x14ac:dyDescent="0.2">
      <c r="E291" s="1"/>
      <c r="U291" s="1"/>
    </row>
    <row r="292" spans="5:21" x14ac:dyDescent="0.2">
      <c r="E292" s="1"/>
      <c r="U292" s="1"/>
    </row>
    <row r="293" spans="5:21" x14ac:dyDescent="0.2">
      <c r="E293" s="1"/>
      <c r="U293" s="1"/>
    </row>
    <row r="294" spans="5:21" x14ac:dyDescent="0.2">
      <c r="E294" s="1"/>
      <c r="U294" s="1"/>
    </row>
    <row r="295" spans="5:21" x14ac:dyDescent="0.2">
      <c r="E295" s="1"/>
      <c r="U295" s="1"/>
    </row>
    <row r="296" spans="5:21" x14ac:dyDescent="0.2">
      <c r="E296" s="1"/>
      <c r="U296" s="1"/>
    </row>
    <row r="297" spans="5:21" x14ac:dyDescent="0.2">
      <c r="E297" s="1"/>
      <c r="U297" s="1"/>
    </row>
    <row r="298" spans="5:21" x14ac:dyDescent="0.2">
      <c r="E298" s="1"/>
      <c r="U298" s="1"/>
    </row>
    <row r="299" spans="5:21" x14ac:dyDescent="0.2">
      <c r="E299" s="1"/>
      <c r="U299" s="1"/>
    </row>
    <row r="300" spans="5:21" x14ac:dyDescent="0.2">
      <c r="E300" s="1"/>
      <c r="U300" s="1"/>
    </row>
    <row r="301" spans="5:21" x14ac:dyDescent="0.2">
      <c r="E301" s="1"/>
      <c r="U301" s="1"/>
    </row>
    <row r="302" spans="5:21" x14ac:dyDescent="0.2">
      <c r="E302" s="1"/>
      <c r="U302" s="1"/>
    </row>
    <row r="303" spans="5:21" x14ac:dyDescent="0.2">
      <c r="E303" s="1"/>
      <c r="U303" s="1"/>
    </row>
    <row r="304" spans="5:21" x14ac:dyDescent="0.2">
      <c r="E304" s="1"/>
      <c r="U304" s="1"/>
    </row>
    <row r="305" spans="5:21" x14ac:dyDescent="0.2">
      <c r="E305" s="1"/>
      <c r="U305" s="1"/>
    </row>
    <row r="306" spans="5:21" x14ac:dyDescent="0.2">
      <c r="E306" s="1"/>
      <c r="U306" s="1"/>
    </row>
    <row r="307" spans="5:21" x14ac:dyDescent="0.2">
      <c r="E307" s="1"/>
      <c r="U307" s="1"/>
    </row>
    <row r="308" spans="5:21" x14ac:dyDescent="0.2">
      <c r="E308" s="1"/>
      <c r="U308" s="1"/>
    </row>
    <row r="309" spans="5:21" x14ac:dyDescent="0.2">
      <c r="E309" s="1"/>
      <c r="U309" s="1"/>
    </row>
    <row r="310" spans="5:21" x14ac:dyDescent="0.2">
      <c r="E310" s="1"/>
      <c r="U310" s="1"/>
    </row>
    <row r="311" spans="5:21" x14ac:dyDescent="0.2">
      <c r="E311" s="1"/>
      <c r="U311" s="1"/>
    </row>
    <row r="312" spans="5:21" x14ac:dyDescent="0.2">
      <c r="E312" s="1"/>
      <c r="U312" s="1"/>
    </row>
    <row r="313" spans="5:21" x14ac:dyDescent="0.2">
      <c r="E313" s="1"/>
      <c r="U313" s="1"/>
    </row>
    <row r="314" spans="5:21" x14ac:dyDescent="0.2">
      <c r="E314" s="1"/>
      <c r="U314" s="1"/>
    </row>
    <row r="315" spans="5:21" x14ac:dyDescent="0.2">
      <c r="E315" s="1"/>
      <c r="U315" s="1"/>
    </row>
    <row r="316" spans="5:21" x14ac:dyDescent="0.2">
      <c r="E316" s="1"/>
      <c r="U316" s="1"/>
    </row>
    <row r="317" spans="5:21" x14ac:dyDescent="0.2">
      <c r="E317" s="1"/>
      <c r="U317" s="1"/>
    </row>
    <row r="318" spans="5:21" x14ac:dyDescent="0.2">
      <c r="E318" s="1"/>
      <c r="U318" s="1"/>
    </row>
    <row r="319" spans="5:21" x14ac:dyDescent="0.2">
      <c r="E319" s="1"/>
      <c r="U319" s="1"/>
    </row>
    <row r="320" spans="5:21" x14ac:dyDescent="0.2">
      <c r="E320" s="1"/>
      <c r="U320" s="1"/>
    </row>
    <row r="321" spans="5:21" x14ac:dyDescent="0.2">
      <c r="E321" s="1"/>
      <c r="U321" s="1"/>
    </row>
    <row r="322" spans="5:21" x14ac:dyDescent="0.2">
      <c r="E322" s="1"/>
      <c r="U322" s="1"/>
    </row>
    <row r="323" spans="5:21" x14ac:dyDescent="0.2">
      <c r="E323" s="1"/>
      <c r="U323" s="1"/>
    </row>
    <row r="324" spans="5:21" x14ac:dyDescent="0.2">
      <c r="E324" s="1"/>
      <c r="U324" s="1"/>
    </row>
    <row r="325" spans="5:21" x14ac:dyDescent="0.2">
      <c r="E325" s="1"/>
      <c r="U325" s="1"/>
    </row>
    <row r="326" spans="5:21" x14ac:dyDescent="0.2">
      <c r="E326" s="1"/>
      <c r="U326" s="1"/>
    </row>
    <row r="327" spans="5:21" x14ac:dyDescent="0.2">
      <c r="E327" s="1"/>
      <c r="U327" s="1"/>
    </row>
    <row r="328" spans="5:21" x14ac:dyDescent="0.2">
      <c r="E328" s="1"/>
      <c r="U328" s="1"/>
    </row>
    <row r="329" spans="5:21" x14ac:dyDescent="0.2">
      <c r="E329" s="1"/>
      <c r="U329" s="1"/>
    </row>
    <row r="330" spans="5:21" x14ac:dyDescent="0.2">
      <c r="E330" s="1"/>
      <c r="U330" s="1"/>
    </row>
    <row r="331" spans="5:21" x14ac:dyDescent="0.2">
      <c r="E331" s="1"/>
      <c r="U331" s="1"/>
    </row>
    <row r="332" spans="5:21" x14ac:dyDescent="0.2">
      <c r="E332" s="1"/>
      <c r="U332" s="1"/>
    </row>
    <row r="333" spans="5:21" x14ac:dyDescent="0.2">
      <c r="E333" s="1"/>
      <c r="U333" s="1"/>
    </row>
    <row r="334" spans="5:21" x14ac:dyDescent="0.2">
      <c r="E334" s="1"/>
      <c r="U334" s="1"/>
    </row>
    <row r="335" spans="5:21" x14ac:dyDescent="0.2">
      <c r="E335" s="1"/>
      <c r="U335" s="1"/>
    </row>
    <row r="336" spans="5:21" x14ac:dyDescent="0.2">
      <c r="E336" s="1"/>
      <c r="U336" s="1"/>
    </row>
    <row r="337" spans="5:21" x14ac:dyDescent="0.2">
      <c r="E337" s="1"/>
      <c r="U337" s="1"/>
    </row>
    <row r="338" spans="5:21" x14ac:dyDescent="0.2">
      <c r="E338" s="1"/>
      <c r="U338" s="1"/>
    </row>
    <row r="339" spans="5:21" x14ac:dyDescent="0.2">
      <c r="E339" s="1"/>
      <c r="U339" s="1"/>
    </row>
    <row r="340" spans="5:21" x14ac:dyDescent="0.2">
      <c r="E340" s="1"/>
      <c r="U340" s="1"/>
    </row>
    <row r="341" spans="5:21" x14ac:dyDescent="0.2">
      <c r="E341" s="1"/>
      <c r="U341" s="1"/>
    </row>
    <row r="342" spans="5:21" x14ac:dyDescent="0.2">
      <c r="E342" s="1"/>
      <c r="U342" s="1"/>
    </row>
    <row r="343" spans="5:21" x14ac:dyDescent="0.2">
      <c r="E343" s="1"/>
      <c r="U343" s="1"/>
    </row>
    <row r="344" spans="5:21" x14ac:dyDescent="0.2">
      <c r="E344" s="1"/>
      <c r="U344" s="1"/>
    </row>
    <row r="345" spans="5:21" x14ac:dyDescent="0.2">
      <c r="E345" s="1"/>
      <c r="U345" s="1"/>
    </row>
    <row r="346" spans="5:21" x14ac:dyDescent="0.2">
      <c r="E346" s="1"/>
      <c r="U346" s="1"/>
    </row>
    <row r="347" spans="5:21" x14ac:dyDescent="0.2">
      <c r="E347" s="1"/>
      <c r="U347" s="1"/>
    </row>
    <row r="348" spans="5:21" x14ac:dyDescent="0.2">
      <c r="E348" s="1"/>
      <c r="U348" s="1"/>
    </row>
    <row r="349" spans="5:21" x14ac:dyDescent="0.2">
      <c r="E349" s="1"/>
      <c r="U349" s="1"/>
    </row>
    <row r="350" spans="5:21" x14ac:dyDescent="0.2">
      <c r="E350" s="1"/>
      <c r="U350" s="1"/>
    </row>
    <row r="351" spans="5:21" x14ac:dyDescent="0.2">
      <c r="E351" s="1"/>
      <c r="U351" s="1"/>
    </row>
    <row r="352" spans="5:21" x14ac:dyDescent="0.2">
      <c r="E352" s="1"/>
      <c r="U352" s="1"/>
    </row>
    <row r="353" spans="5:21" x14ac:dyDescent="0.2">
      <c r="E353" s="1"/>
      <c r="U353" s="1"/>
    </row>
    <row r="354" spans="5:21" x14ac:dyDescent="0.2">
      <c r="E354" s="1"/>
      <c r="U354" s="1"/>
    </row>
    <row r="355" spans="5:21" x14ac:dyDescent="0.2">
      <c r="E355" s="1"/>
      <c r="U355" s="1"/>
    </row>
    <row r="356" spans="5:21" x14ac:dyDescent="0.2">
      <c r="E356" s="1"/>
      <c r="U356" s="1"/>
    </row>
    <row r="357" spans="5:21" x14ac:dyDescent="0.2">
      <c r="E357" s="1"/>
      <c r="U357" s="1"/>
    </row>
    <row r="358" spans="5:21" x14ac:dyDescent="0.2">
      <c r="E358" s="1"/>
      <c r="U358" s="1"/>
    </row>
    <row r="359" spans="5:21" x14ac:dyDescent="0.2">
      <c r="E359" s="1"/>
      <c r="U359" s="1"/>
    </row>
    <row r="360" spans="5:21" x14ac:dyDescent="0.2">
      <c r="E360" s="1"/>
      <c r="U360" s="1"/>
    </row>
    <row r="361" spans="5:21" x14ac:dyDescent="0.2">
      <c r="E361" s="1"/>
      <c r="U361" s="1"/>
    </row>
    <row r="362" spans="5:21" x14ac:dyDescent="0.2">
      <c r="E362" s="1"/>
      <c r="U362" s="1"/>
    </row>
    <row r="363" spans="5:21" x14ac:dyDescent="0.2">
      <c r="E363" s="1"/>
      <c r="U363" s="1"/>
    </row>
    <row r="364" spans="5:21" x14ac:dyDescent="0.2">
      <c r="E364" s="1"/>
      <c r="U364" s="1"/>
    </row>
    <row r="365" spans="5:21" x14ac:dyDescent="0.2">
      <c r="E365" s="1"/>
      <c r="U365" s="1"/>
    </row>
    <row r="366" spans="5:21" x14ac:dyDescent="0.2">
      <c r="E366" s="1"/>
      <c r="U366" s="1"/>
    </row>
    <row r="367" spans="5:21" x14ac:dyDescent="0.2">
      <c r="E367" s="1"/>
      <c r="U367" s="1"/>
    </row>
    <row r="368" spans="5:21" x14ac:dyDescent="0.2">
      <c r="E368" s="1"/>
      <c r="U368" s="1"/>
    </row>
    <row r="369" spans="5:21" x14ac:dyDescent="0.2">
      <c r="E369" s="1"/>
      <c r="U369" s="1"/>
    </row>
    <row r="370" spans="5:21" x14ac:dyDescent="0.2">
      <c r="E370" s="1"/>
      <c r="U370" s="1"/>
    </row>
    <row r="371" spans="5:21" x14ac:dyDescent="0.2">
      <c r="E371" s="1"/>
      <c r="U371" s="1"/>
    </row>
    <row r="372" spans="5:21" x14ac:dyDescent="0.2">
      <c r="E372" s="1"/>
      <c r="U372" s="1"/>
    </row>
    <row r="373" spans="5:21" x14ac:dyDescent="0.2">
      <c r="E373" s="1"/>
      <c r="U373" s="1"/>
    </row>
    <row r="374" spans="5:21" x14ac:dyDescent="0.2">
      <c r="E374" s="1"/>
      <c r="U374" s="1"/>
    </row>
    <row r="375" spans="5:21" x14ac:dyDescent="0.2">
      <c r="E375" s="1"/>
      <c r="U375" s="1"/>
    </row>
    <row r="376" spans="5:21" x14ac:dyDescent="0.2">
      <c r="E376" s="1"/>
      <c r="U376" s="1"/>
    </row>
    <row r="377" spans="5:21" x14ac:dyDescent="0.2">
      <c r="E377" s="1"/>
      <c r="U377" s="1"/>
    </row>
    <row r="378" spans="5:21" x14ac:dyDescent="0.2">
      <c r="E378" s="1"/>
      <c r="U378" s="1"/>
    </row>
    <row r="379" spans="5:21" x14ac:dyDescent="0.2">
      <c r="E379" s="1"/>
      <c r="U379" s="1"/>
    </row>
    <row r="380" spans="5:21" x14ac:dyDescent="0.2">
      <c r="E380" s="1"/>
      <c r="U380" s="1"/>
    </row>
    <row r="381" spans="5:21" x14ac:dyDescent="0.2">
      <c r="E381" s="1"/>
      <c r="U381" s="1"/>
    </row>
    <row r="382" spans="5:21" x14ac:dyDescent="0.2">
      <c r="E382" s="1"/>
      <c r="U382" s="1"/>
    </row>
    <row r="383" spans="5:21" x14ac:dyDescent="0.2">
      <c r="E383" s="1"/>
      <c r="U383" s="1"/>
    </row>
    <row r="384" spans="5:21" x14ac:dyDescent="0.2">
      <c r="E384" s="1"/>
      <c r="U384" s="1"/>
    </row>
    <row r="385" spans="5:21" x14ac:dyDescent="0.2">
      <c r="E385" s="1"/>
      <c r="U385" s="1"/>
    </row>
    <row r="386" spans="5:21" x14ac:dyDescent="0.2">
      <c r="E386" s="1"/>
      <c r="U386" s="1"/>
    </row>
    <row r="387" spans="5:21" x14ac:dyDescent="0.2">
      <c r="E387" s="1"/>
      <c r="U387" s="1"/>
    </row>
    <row r="388" spans="5:21" x14ac:dyDescent="0.2">
      <c r="E388" s="1"/>
      <c r="U388" s="1"/>
    </row>
    <row r="389" spans="5:21" x14ac:dyDescent="0.2">
      <c r="E389" s="1"/>
      <c r="U389" s="1"/>
    </row>
    <row r="390" spans="5:21" x14ac:dyDescent="0.2">
      <c r="E390" s="1"/>
      <c r="U390" s="1"/>
    </row>
    <row r="391" spans="5:21" x14ac:dyDescent="0.2">
      <c r="E391" s="1"/>
      <c r="U391" s="1"/>
    </row>
    <row r="392" spans="5:21" x14ac:dyDescent="0.2">
      <c r="E392" s="1"/>
      <c r="U392" s="1"/>
    </row>
    <row r="393" spans="5:21" x14ac:dyDescent="0.2">
      <c r="E393" s="1"/>
      <c r="U393" s="1"/>
    </row>
    <row r="394" spans="5:21" x14ac:dyDescent="0.2">
      <c r="E394" s="1"/>
      <c r="U394" s="1"/>
    </row>
    <row r="395" spans="5:21" x14ac:dyDescent="0.2">
      <c r="E395" s="1"/>
      <c r="U395" s="1"/>
    </row>
    <row r="396" spans="5:21" x14ac:dyDescent="0.2">
      <c r="E396" s="1"/>
      <c r="U396" s="1"/>
    </row>
    <row r="397" spans="5:21" x14ac:dyDescent="0.2">
      <c r="E397" s="1"/>
      <c r="U397" s="1"/>
    </row>
    <row r="398" spans="5:21" x14ac:dyDescent="0.2">
      <c r="E398" s="1"/>
      <c r="U398" s="1"/>
    </row>
    <row r="399" spans="5:21" x14ac:dyDescent="0.2">
      <c r="E399" s="1"/>
      <c r="U399" s="1"/>
    </row>
    <row r="400" spans="5:21" x14ac:dyDescent="0.2">
      <c r="E400" s="1"/>
      <c r="U400" s="1"/>
    </row>
    <row r="401" spans="5:21" x14ac:dyDescent="0.2">
      <c r="E401" s="1"/>
      <c r="U401" s="1"/>
    </row>
    <row r="402" spans="5:21" x14ac:dyDescent="0.2">
      <c r="E402" s="1"/>
      <c r="U402" s="1"/>
    </row>
    <row r="403" spans="5:21" x14ac:dyDescent="0.2">
      <c r="E403" s="1"/>
      <c r="U403" s="1"/>
    </row>
    <row r="404" spans="5:21" x14ac:dyDescent="0.2">
      <c r="E404" s="1"/>
      <c r="U404" s="1"/>
    </row>
    <row r="405" spans="5:21" x14ac:dyDescent="0.2">
      <c r="E405" s="1"/>
      <c r="U405" s="1"/>
    </row>
    <row r="406" spans="5:21" x14ac:dyDescent="0.2">
      <c r="E406" s="1"/>
      <c r="U406" s="1"/>
    </row>
    <row r="407" spans="5:21" x14ac:dyDescent="0.2">
      <c r="E407" s="1"/>
      <c r="U407" s="1"/>
    </row>
    <row r="408" spans="5:21" x14ac:dyDescent="0.2">
      <c r="E408" s="1"/>
      <c r="U408" s="1"/>
    </row>
    <row r="409" spans="5:21" x14ac:dyDescent="0.2">
      <c r="E409" s="1"/>
      <c r="U409" s="1"/>
    </row>
    <row r="410" spans="5:21" x14ac:dyDescent="0.2">
      <c r="E410" s="1"/>
      <c r="U410" s="1"/>
    </row>
    <row r="411" spans="5:21" x14ac:dyDescent="0.2">
      <c r="E411" s="1"/>
      <c r="U411" s="1"/>
    </row>
    <row r="412" spans="5:21" x14ac:dyDescent="0.2">
      <c r="E412" s="1"/>
      <c r="U412" s="1"/>
    </row>
    <row r="413" spans="5:21" x14ac:dyDescent="0.2">
      <c r="E413" s="1"/>
      <c r="U413" s="1"/>
    </row>
    <row r="414" spans="5:21" x14ac:dyDescent="0.2">
      <c r="E414" s="1"/>
      <c r="U414" s="1"/>
    </row>
    <row r="415" spans="5:21" x14ac:dyDescent="0.2">
      <c r="E415" s="1"/>
      <c r="U415" s="1"/>
    </row>
    <row r="416" spans="5:21" x14ac:dyDescent="0.2">
      <c r="E416" s="1"/>
      <c r="U416" s="1"/>
    </row>
    <row r="417" spans="5:21" x14ac:dyDescent="0.2">
      <c r="E417" s="1"/>
      <c r="U417" s="1"/>
    </row>
    <row r="418" spans="5:21" x14ac:dyDescent="0.2">
      <c r="E418" s="1"/>
      <c r="U418" s="1"/>
    </row>
    <row r="419" spans="5:21" x14ac:dyDescent="0.2">
      <c r="E419" s="1"/>
      <c r="U419" s="1"/>
    </row>
    <row r="420" spans="5:21" x14ac:dyDescent="0.2">
      <c r="E420" s="1"/>
      <c r="U420" s="1"/>
    </row>
    <row r="421" spans="5:21" x14ac:dyDescent="0.2">
      <c r="E421" s="1"/>
      <c r="U421" s="1"/>
    </row>
    <row r="422" spans="5:21" x14ac:dyDescent="0.2">
      <c r="E422" s="1"/>
      <c r="U422" s="1"/>
    </row>
    <row r="423" spans="5:21" x14ac:dyDescent="0.2">
      <c r="E423" s="1"/>
      <c r="U423" s="1"/>
    </row>
    <row r="424" spans="5:21" x14ac:dyDescent="0.2">
      <c r="E424" s="1"/>
      <c r="U424" s="1"/>
    </row>
    <row r="425" spans="5:21" x14ac:dyDescent="0.2">
      <c r="E425" s="1"/>
      <c r="U425" s="1"/>
    </row>
    <row r="426" spans="5:21" x14ac:dyDescent="0.2">
      <c r="E426" s="1"/>
      <c r="U426" s="1"/>
    </row>
    <row r="427" spans="5:21" x14ac:dyDescent="0.2">
      <c r="E427" s="1"/>
      <c r="U427" s="1"/>
    </row>
    <row r="428" spans="5:21" x14ac:dyDescent="0.2">
      <c r="E428" s="1"/>
      <c r="U428" s="1"/>
    </row>
    <row r="429" spans="5:21" x14ac:dyDescent="0.2">
      <c r="E429" s="1"/>
      <c r="U429" s="1"/>
    </row>
    <row r="430" spans="5:21" x14ac:dyDescent="0.2">
      <c r="E430" s="1"/>
      <c r="U430" s="1"/>
    </row>
    <row r="431" spans="5:21" x14ac:dyDescent="0.2">
      <c r="E431" s="1"/>
      <c r="U431" s="1"/>
    </row>
    <row r="432" spans="5:21" x14ac:dyDescent="0.2">
      <c r="E432" s="1"/>
      <c r="U432" s="1"/>
    </row>
    <row r="433" spans="5:21" x14ac:dyDescent="0.2">
      <c r="E433" s="1"/>
      <c r="U433" s="1"/>
    </row>
    <row r="434" spans="5:21" x14ac:dyDescent="0.2">
      <c r="E434" s="1"/>
      <c r="U434" s="1"/>
    </row>
    <row r="435" spans="5:21" x14ac:dyDescent="0.2">
      <c r="E435" s="1"/>
      <c r="U435" s="1"/>
    </row>
    <row r="436" spans="5:21" x14ac:dyDescent="0.2">
      <c r="E436" s="1"/>
      <c r="U436" s="1"/>
    </row>
    <row r="437" spans="5:21" x14ac:dyDescent="0.2">
      <c r="E437" s="1"/>
      <c r="U437" s="1"/>
    </row>
    <row r="438" spans="5:21" x14ac:dyDescent="0.2">
      <c r="E438" s="1"/>
      <c r="U438" s="1"/>
    </row>
    <row r="439" spans="5:21" x14ac:dyDescent="0.2">
      <c r="E439" s="1"/>
      <c r="U439" s="1"/>
    </row>
    <row r="440" spans="5:21" x14ac:dyDescent="0.2">
      <c r="E440" s="1"/>
      <c r="U440" s="1"/>
    </row>
    <row r="441" spans="5:21" x14ac:dyDescent="0.2">
      <c r="E441" s="1"/>
      <c r="U441" s="1"/>
    </row>
    <row r="442" spans="5:21" x14ac:dyDescent="0.2">
      <c r="E442" s="1"/>
      <c r="U442" s="1"/>
    </row>
    <row r="443" spans="5:21" x14ac:dyDescent="0.2">
      <c r="E443" s="1"/>
      <c r="U443" s="1"/>
    </row>
    <row r="444" spans="5:21" x14ac:dyDescent="0.2">
      <c r="E444" s="1"/>
      <c r="U444" s="1"/>
    </row>
    <row r="445" spans="5:21" x14ac:dyDescent="0.2">
      <c r="E445" s="1"/>
      <c r="U445" s="1"/>
    </row>
    <row r="446" spans="5:21" x14ac:dyDescent="0.2">
      <c r="E446" s="1"/>
      <c r="U446" s="1"/>
    </row>
    <row r="447" spans="5:21" x14ac:dyDescent="0.2">
      <c r="E447" s="1"/>
      <c r="U447" s="1"/>
    </row>
    <row r="448" spans="5:21" x14ac:dyDescent="0.2">
      <c r="E448" s="1"/>
      <c r="U448" s="1"/>
    </row>
    <row r="449" spans="5:21" x14ac:dyDescent="0.2">
      <c r="E449" s="1"/>
      <c r="U449" s="1"/>
    </row>
    <row r="450" spans="5:21" x14ac:dyDescent="0.2">
      <c r="E450" s="1"/>
      <c r="U450" s="1"/>
    </row>
    <row r="451" spans="5:21" x14ac:dyDescent="0.2">
      <c r="E451" s="1"/>
      <c r="U451" s="1"/>
    </row>
    <row r="452" spans="5:21" x14ac:dyDescent="0.2">
      <c r="E452" s="1"/>
      <c r="U452" s="1"/>
    </row>
    <row r="453" spans="5:21" x14ac:dyDescent="0.2">
      <c r="E453" s="1"/>
      <c r="U453" s="1"/>
    </row>
    <row r="454" spans="5:21" x14ac:dyDescent="0.2">
      <c r="E454" s="1"/>
      <c r="U454" s="1"/>
    </row>
    <row r="455" spans="5:21" x14ac:dyDescent="0.2">
      <c r="E455" s="1"/>
      <c r="U455" s="1"/>
    </row>
    <row r="456" spans="5:21" x14ac:dyDescent="0.2">
      <c r="E456" s="1"/>
      <c r="U456" s="1"/>
    </row>
    <row r="457" spans="5:21" x14ac:dyDescent="0.2">
      <c r="E457" s="1"/>
      <c r="U457" s="1"/>
    </row>
    <row r="458" spans="5:21" x14ac:dyDescent="0.2">
      <c r="E458" s="1"/>
      <c r="U458" s="1"/>
    </row>
    <row r="459" spans="5:21" x14ac:dyDescent="0.2">
      <c r="E459" s="1"/>
      <c r="U459" s="1"/>
    </row>
    <row r="460" spans="5:21" x14ac:dyDescent="0.2">
      <c r="E460" s="1"/>
      <c r="U460" s="1"/>
    </row>
    <row r="461" spans="5:21" x14ac:dyDescent="0.2">
      <c r="E461" s="1"/>
      <c r="U461" s="1"/>
    </row>
    <row r="462" spans="5:21" x14ac:dyDescent="0.2">
      <c r="E462" s="1"/>
      <c r="U462" s="1"/>
    </row>
    <row r="463" spans="5:21" x14ac:dyDescent="0.2">
      <c r="E463" s="1"/>
      <c r="U463" s="1"/>
    </row>
    <row r="464" spans="5:21" x14ac:dyDescent="0.2">
      <c r="E464" s="1"/>
      <c r="U464" s="1"/>
    </row>
    <row r="465" spans="5:21" x14ac:dyDescent="0.2">
      <c r="E465" s="1"/>
      <c r="U465" s="1"/>
    </row>
    <row r="466" spans="5:21" x14ac:dyDescent="0.2">
      <c r="E466" s="1"/>
      <c r="U466" s="1"/>
    </row>
    <row r="467" spans="5:21" x14ac:dyDescent="0.2">
      <c r="E467" s="1"/>
      <c r="U467" s="1"/>
    </row>
    <row r="468" spans="5:21" x14ac:dyDescent="0.2">
      <c r="E468" s="1"/>
      <c r="U468" s="1"/>
    </row>
    <row r="469" spans="5:21" x14ac:dyDescent="0.2">
      <c r="E469" s="1"/>
      <c r="U469" s="1"/>
    </row>
    <row r="470" spans="5:21" x14ac:dyDescent="0.2">
      <c r="E470" s="1"/>
      <c r="U470" s="1"/>
    </row>
    <row r="471" spans="5:21" x14ac:dyDescent="0.2">
      <c r="E471" s="1"/>
      <c r="U471" s="1"/>
    </row>
    <row r="472" spans="5:21" x14ac:dyDescent="0.2">
      <c r="E472" s="1"/>
      <c r="U472" s="1"/>
    </row>
    <row r="473" spans="5:21" x14ac:dyDescent="0.2">
      <c r="E473" s="1"/>
      <c r="U473" s="1"/>
    </row>
    <row r="474" spans="5:21" x14ac:dyDescent="0.2">
      <c r="E474" s="1"/>
      <c r="U474" s="1"/>
    </row>
    <row r="475" spans="5:21" x14ac:dyDescent="0.2">
      <c r="E475" s="1"/>
      <c r="U475" s="1"/>
    </row>
    <row r="476" spans="5:21" x14ac:dyDescent="0.2">
      <c r="E476" s="1"/>
      <c r="U476" s="1"/>
    </row>
    <row r="477" spans="5:21" x14ac:dyDescent="0.2">
      <c r="E477" s="1"/>
      <c r="U477" s="1"/>
    </row>
    <row r="478" spans="5:21" x14ac:dyDescent="0.2">
      <c r="E478" s="1"/>
      <c r="U478" s="1"/>
    </row>
    <row r="479" spans="5:21" x14ac:dyDescent="0.2">
      <c r="E479" s="1"/>
      <c r="U479" s="1"/>
    </row>
    <row r="480" spans="5:21" x14ac:dyDescent="0.2">
      <c r="E480" s="1"/>
      <c r="U480" s="1"/>
    </row>
    <row r="481" spans="5:21" x14ac:dyDescent="0.2">
      <c r="E481" s="1"/>
      <c r="U481" s="1"/>
    </row>
    <row r="482" spans="5:21" x14ac:dyDescent="0.2">
      <c r="E482" s="1"/>
      <c r="U482" s="1"/>
    </row>
    <row r="483" spans="5:21" x14ac:dyDescent="0.2">
      <c r="E483" s="1"/>
      <c r="U483" s="1"/>
    </row>
    <row r="484" spans="5:21" x14ac:dyDescent="0.2">
      <c r="E484" s="1"/>
      <c r="U484" s="1"/>
    </row>
    <row r="485" spans="5:21" x14ac:dyDescent="0.2">
      <c r="E485" s="1"/>
      <c r="U485" s="1"/>
    </row>
    <row r="486" spans="5:21" x14ac:dyDescent="0.2">
      <c r="E486" s="1"/>
      <c r="U486" s="1"/>
    </row>
    <row r="487" spans="5:21" x14ac:dyDescent="0.2">
      <c r="E487" s="1"/>
      <c r="U487" s="1"/>
    </row>
    <row r="488" spans="5:21" x14ac:dyDescent="0.2">
      <c r="E488" s="1"/>
      <c r="U488" s="1"/>
    </row>
    <row r="489" spans="5:21" x14ac:dyDescent="0.2">
      <c r="E489" s="1"/>
      <c r="U489" s="1"/>
    </row>
    <row r="490" spans="5:21" x14ac:dyDescent="0.2">
      <c r="E490" s="1"/>
      <c r="U490" s="1"/>
    </row>
    <row r="491" spans="5:21" x14ac:dyDescent="0.2">
      <c r="E491" s="1"/>
      <c r="U491" s="1"/>
    </row>
    <row r="492" spans="5:21" x14ac:dyDescent="0.2">
      <c r="E492" s="1"/>
      <c r="U492" s="1"/>
    </row>
    <row r="493" spans="5:21" x14ac:dyDescent="0.2">
      <c r="E493" s="1"/>
      <c r="U493" s="1"/>
    </row>
    <row r="494" spans="5:21" x14ac:dyDescent="0.2">
      <c r="E494" s="1"/>
      <c r="U494" s="1"/>
    </row>
    <row r="495" spans="5:21" x14ac:dyDescent="0.2">
      <c r="E495" s="1"/>
      <c r="U495" s="1"/>
    </row>
    <row r="496" spans="5:21" x14ac:dyDescent="0.2">
      <c r="E496" s="1"/>
      <c r="U496" s="1"/>
    </row>
    <row r="497" spans="5:21" x14ac:dyDescent="0.2">
      <c r="E497" s="1"/>
      <c r="U497" s="1"/>
    </row>
    <row r="498" spans="5:21" x14ac:dyDescent="0.2">
      <c r="E498" s="1"/>
      <c r="U498" s="1"/>
    </row>
    <row r="499" spans="5:21" x14ac:dyDescent="0.2">
      <c r="E499" s="1"/>
      <c r="U499" s="1"/>
    </row>
    <row r="500" spans="5:21" x14ac:dyDescent="0.2">
      <c r="E500" s="1"/>
      <c r="U500" s="1"/>
    </row>
    <row r="501" spans="5:21" x14ac:dyDescent="0.2">
      <c r="E501" s="1"/>
      <c r="U501" s="1"/>
    </row>
    <row r="502" spans="5:21" x14ac:dyDescent="0.2">
      <c r="E502" s="1"/>
      <c r="U502" s="1"/>
    </row>
    <row r="503" spans="5:21" x14ac:dyDescent="0.2">
      <c r="E503" s="1"/>
      <c r="U503" s="1"/>
    </row>
    <row r="504" spans="5:21" x14ac:dyDescent="0.2">
      <c r="E504" s="1"/>
      <c r="U504" s="1"/>
    </row>
    <row r="505" spans="5:21" x14ac:dyDescent="0.2">
      <c r="E505" s="1"/>
      <c r="U505" s="1"/>
    </row>
    <row r="506" spans="5:21" x14ac:dyDescent="0.2">
      <c r="E506" s="1"/>
      <c r="U506" s="1"/>
    </row>
    <row r="507" spans="5:21" x14ac:dyDescent="0.2">
      <c r="E507" s="1"/>
      <c r="U507" s="1"/>
    </row>
    <row r="508" spans="5:21" x14ac:dyDescent="0.2">
      <c r="E508" s="1"/>
      <c r="U508" s="1"/>
    </row>
    <row r="509" spans="5:21" x14ac:dyDescent="0.2">
      <c r="E509" s="1"/>
      <c r="U509" s="1"/>
    </row>
    <row r="510" spans="5:21" x14ac:dyDescent="0.2">
      <c r="E510" s="1"/>
      <c r="U510" s="1"/>
    </row>
    <row r="511" spans="5:21" x14ac:dyDescent="0.2">
      <c r="E511" s="1"/>
      <c r="U511" s="1"/>
    </row>
    <row r="512" spans="5:21" x14ac:dyDescent="0.2">
      <c r="E512" s="1"/>
      <c r="U512" s="1"/>
    </row>
    <row r="513" spans="5:21" x14ac:dyDescent="0.2">
      <c r="E513" s="1"/>
      <c r="U513" s="1"/>
    </row>
    <row r="514" spans="5:21" x14ac:dyDescent="0.2">
      <c r="E514" s="1"/>
      <c r="U514" s="1"/>
    </row>
    <row r="515" spans="5:21" x14ac:dyDescent="0.2">
      <c r="E515" s="1"/>
      <c r="U515" s="1"/>
    </row>
    <row r="516" spans="5:21" x14ac:dyDescent="0.2">
      <c r="E516" s="1"/>
      <c r="U516" s="1"/>
    </row>
    <row r="517" spans="5:21" x14ac:dyDescent="0.2">
      <c r="E517" s="1"/>
      <c r="U517" s="1"/>
    </row>
    <row r="518" spans="5:21" x14ac:dyDescent="0.2">
      <c r="E518" s="1"/>
      <c r="U518" s="1"/>
    </row>
    <row r="519" spans="5:21" x14ac:dyDescent="0.2">
      <c r="E519" s="1"/>
      <c r="U519" s="1"/>
    </row>
    <row r="520" spans="5:21" x14ac:dyDescent="0.2">
      <c r="E520" s="1"/>
      <c r="U520" s="1"/>
    </row>
    <row r="521" spans="5:21" x14ac:dyDescent="0.2">
      <c r="E521" s="1"/>
      <c r="U521" s="1"/>
    </row>
    <row r="522" spans="5:21" x14ac:dyDescent="0.2">
      <c r="E522" s="1"/>
      <c r="U522" s="1"/>
    </row>
    <row r="523" spans="5:21" x14ac:dyDescent="0.2">
      <c r="E523" s="1"/>
      <c r="U523" s="1"/>
    </row>
    <row r="524" spans="5:21" x14ac:dyDescent="0.2">
      <c r="E524" s="1"/>
      <c r="U524" s="1"/>
    </row>
    <row r="525" spans="5:21" x14ac:dyDescent="0.2">
      <c r="E525" s="1"/>
      <c r="U525" s="1"/>
    </row>
    <row r="526" spans="5:21" x14ac:dyDescent="0.2">
      <c r="E526" s="1"/>
      <c r="U526" s="1"/>
    </row>
    <row r="527" spans="5:21" x14ac:dyDescent="0.2">
      <c r="E527" s="1"/>
      <c r="U527" s="1"/>
    </row>
    <row r="528" spans="5:21" x14ac:dyDescent="0.2">
      <c r="E528" s="1"/>
      <c r="U528" s="1"/>
    </row>
    <row r="529" spans="5:21" x14ac:dyDescent="0.2">
      <c r="E529" s="1"/>
      <c r="U529" s="1"/>
    </row>
    <row r="530" spans="5:21" x14ac:dyDescent="0.2">
      <c r="E530" s="1"/>
      <c r="U530" s="1"/>
    </row>
    <row r="531" spans="5:21" x14ac:dyDescent="0.2">
      <c r="E531" s="1"/>
      <c r="U531" s="1"/>
    </row>
    <row r="532" spans="5:21" x14ac:dyDescent="0.2">
      <c r="E532" s="1"/>
      <c r="U532" s="1"/>
    </row>
    <row r="533" spans="5:21" x14ac:dyDescent="0.2">
      <c r="E533" s="1"/>
      <c r="U533" s="1"/>
    </row>
    <row r="534" spans="5:21" x14ac:dyDescent="0.2">
      <c r="E534" s="1"/>
      <c r="U534" s="1"/>
    </row>
    <row r="535" spans="5:21" x14ac:dyDescent="0.2">
      <c r="E535" s="1"/>
      <c r="U535" s="1"/>
    </row>
    <row r="536" spans="5:21" x14ac:dyDescent="0.2">
      <c r="E536" s="1"/>
      <c r="U536" s="1"/>
    </row>
    <row r="537" spans="5:21" x14ac:dyDescent="0.2">
      <c r="E537" s="1"/>
      <c r="U537" s="1"/>
    </row>
    <row r="538" spans="5:21" x14ac:dyDescent="0.2">
      <c r="E538" s="1"/>
      <c r="U538" s="1"/>
    </row>
    <row r="539" spans="5:21" x14ac:dyDescent="0.2">
      <c r="E539" s="1"/>
      <c r="U539" s="1"/>
    </row>
    <row r="540" spans="5:21" x14ac:dyDescent="0.2">
      <c r="E540" s="1"/>
      <c r="U540" s="1"/>
    </row>
    <row r="541" spans="5:21" x14ac:dyDescent="0.2">
      <c r="E541" s="1"/>
      <c r="U541" s="1"/>
    </row>
    <row r="542" spans="5:21" x14ac:dyDescent="0.2">
      <c r="E542" s="1"/>
      <c r="U542" s="1"/>
    </row>
    <row r="543" spans="5:21" x14ac:dyDescent="0.2">
      <c r="E543" s="1"/>
      <c r="U543" s="1"/>
    </row>
    <row r="544" spans="5:21" x14ac:dyDescent="0.2">
      <c r="E544" s="1"/>
      <c r="U544" s="1"/>
    </row>
    <row r="545" spans="5:21" x14ac:dyDescent="0.2">
      <c r="E545" s="1"/>
      <c r="U545" s="1"/>
    </row>
    <row r="546" spans="5:21" x14ac:dyDescent="0.2">
      <c r="E546" s="1"/>
      <c r="U546" s="1"/>
    </row>
    <row r="547" spans="5:21" x14ac:dyDescent="0.2">
      <c r="E547" s="1"/>
      <c r="U547" s="1"/>
    </row>
    <row r="548" spans="5:21" x14ac:dyDescent="0.2">
      <c r="E548" s="1"/>
      <c r="U548" s="1"/>
    </row>
    <row r="549" spans="5:21" x14ac:dyDescent="0.2">
      <c r="E549" s="1"/>
      <c r="U549" s="1"/>
    </row>
    <row r="550" spans="5:21" x14ac:dyDescent="0.2">
      <c r="E550" s="1"/>
      <c r="U550" s="1"/>
    </row>
    <row r="551" spans="5:21" x14ac:dyDescent="0.2">
      <c r="E551" s="1"/>
      <c r="U551" s="1"/>
    </row>
    <row r="552" spans="5:21" x14ac:dyDescent="0.2">
      <c r="E552" s="1"/>
      <c r="U552" s="1"/>
    </row>
    <row r="553" spans="5:21" x14ac:dyDescent="0.2">
      <c r="E553" s="1"/>
      <c r="U553" s="1"/>
    </row>
    <row r="554" spans="5:21" x14ac:dyDescent="0.2">
      <c r="E554" s="1"/>
      <c r="U554" s="1"/>
    </row>
    <row r="555" spans="5:21" x14ac:dyDescent="0.2">
      <c r="E555" s="1"/>
      <c r="U555" s="1"/>
    </row>
    <row r="556" spans="5:21" x14ac:dyDescent="0.2">
      <c r="E556" s="1"/>
      <c r="U556" s="1"/>
    </row>
    <row r="557" spans="5:21" x14ac:dyDescent="0.2">
      <c r="E557" s="1"/>
      <c r="U557" s="1"/>
    </row>
    <row r="558" spans="5:21" x14ac:dyDescent="0.2">
      <c r="E558" s="1"/>
      <c r="U558" s="1"/>
    </row>
    <row r="559" spans="5:21" x14ac:dyDescent="0.2">
      <c r="E559" s="1"/>
      <c r="U559" s="1"/>
    </row>
    <row r="560" spans="5:21" x14ac:dyDescent="0.2">
      <c r="E560" s="1"/>
      <c r="U560" s="1"/>
    </row>
    <row r="561" spans="5:21" x14ac:dyDescent="0.2">
      <c r="E561" s="1"/>
      <c r="U561" s="1"/>
    </row>
    <row r="562" spans="5:21" x14ac:dyDescent="0.2">
      <c r="E562" s="1"/>
      <c r="U562" s="1"/>
    </row>
    <row r="563" spans="5:21" x14ac:dyDescent="0.2">
      <c r="E563" s="1"/>
      <c r="U563" s="1"/>
    </row>
    <row r="564" spans="5:21" x14ac:dyDescent="0.2">
      <c r="E564" s="1"/>
      <c r="U564" s="1"/>
    </row>
    <row r="565" spans="5:21" x14ac:dyDescent="0.2">
      <c r="E565" s="1"/>
      <c r="U565" s="1"/>
    </row>
    <row r="566" spans="5:21" x14ac:dyDescent="0.2">
      <c r="E566" s="1"/>
      <c r="U566" s="1"/>
    </row>
    <row r="567" spans="5:21" x14ac:dyDescent="0.2">
      <c r="E567" s="1"/>
      <c r="U567" s="1"/>
    </row>
    <row r="568" spans="5:21" x14ac:dyDescent="0.2">
      <c r="E568" s="1"/>
      <c r="U568" s="1"/>
    </row>
    <row r="569" spans="5:21" x14ac:dyDescent="0.2">
      <c r="E569" s="1"/>
      <c r="U569" s="1"/>
    </row>
    <row r="570" spans="5:21" x14ac:dyDescent="0.2">
      <c r="E570" s="1"/>
      <c r="U570" s="1"/>
    </row>
    <row r="571" spans="5:21" x14ac:dyDescent="0.2">
      <c r="E571" s="1"/>
      <c r="U571" s="1"/>
    </row>
    <row r="572" spans="5:21" x14ac:dyDescent="0.2">
      <c r="E572" s="1"/>
      <c r="U572" s="1"/>
    </row>
    <row r="573" spans="5:21" x14ac:dyDescent="0.2">
      <c r="E573" s="1"/>
      <c r="U573" s="1"/>
    </row>
    <row r="574" spans="5:21" x14ac:dyDescent="0.2">
      <c r="E574" s="1"/>
      <c r="U574" s="1"/>
    </row>
    <row r="575" spans="5:21" x14ac:dyDescent="0.2">
      <c r="E575" s="1"/>
      <c r="U575" s="1"/>
    </row>
    <row r="576" spans="5:21" x14ac:dyDescent="0.2">
      <c r="E576" s="1"/>
      <c r="U576" s="1"/>
    </row>
    <row r="577" spans="5:21" x14ac:dyDescent="0.2">
      <c r="E577" s="1"/>
      <c r="U577" s="1"/>
    </row>
    <row r="578" spans="5:21" x14ac:dyDescent="0.2">
      <c r="E578" s="1"/>
      <c r="U578" s="1"/>
    </row>
    <row r="579" spans="5:21" x14ac:dyDescent="0.2">
      <c r="E579" s="1"/>
      <c r="U579" s="1"/>
    </row>
    <row r="580" spans="5:21" x14ac:dyDescent="0.2">
      <c r="E580" s="1"/>
      <c r="U580" s="1"/>
    </row>
    <row r="581" spans="5:21" x14ac:dyDescent="0.2">
      <c r="E581" s="1"/>
      <c r="U581" s="1"/>
    </row>
    <row r="582" spans="5:21" x14ac:dyDescent="0.2">
      <c r="E582" s="1"/>
      <c r="U582" s="1"/>
    </row>
    <row r="583" spans="5:21" x14ac:dyDescent="0.2">
      <c r="E583" s="1"/>
      <c r="U583" s="1"/>
    </row>
    <row r="584" spans="5:21" x14ac:dyDescent="0.2">
      <c r="E584" s="1"/>
      <c r="U584" s="1"/>
    </row>
    <row r="585" spans="5:21" x14ac:dyDescent="0.2">
      <c r="E585" s="1"/>
      <c r="U585" s="1"/>
    </row>
    <row r="586" spans="5:21" x14ac:dyDescent="0.2">
      <c r="E586" s="1"/>
      <c r="U586" s="1"/>
    </row>
    <row r="587" spans="5:21" x14ac:dyDescent="0.2">
      <c r="E587" s="1"/>
      <c r="U587" s="1"/>
    </row>
    <row r="588" spans="5:21" x14ac:dyDescent="0.2">
      <c r="E588" s="1"/>
      <c r="U588" s="1"/>
    </row>
    <row r="589" spans="5:21" x14ac:dyDescent="0.2">
      <c r="E589" s="1"/>
      <c r="U589" s="1"/>
    </row>
    <row r="590" spans="5:21" x14ac:dyDescent="0.2">
      <c r="E590" s="1"/>
      <c r="U590" s="1"/>
    </row>
    <row r="591" spans="5:21" x14ac:dyDescent="0.2">
      <c r="E591" s="1"/>
      <c r="U591" s="1"/>
    </row>
    <row r="592" spans="5:21" x14ac:dyDescent="0.2">
      <c r="E592" s="1"/>
      <c r="U592" s="1"/>
    </row>
    <row r="593" spans="5:21" x14ac:dyDescent="0.2">
      <c r="E593" s="1"/>
      <c r="U593" s="1"/>
    </row>
    <row r="594" spans="5:21" x14ac:dyDescent="0.2">
      <c r="E594" s="1"/>
      <c r="U594" s="1"/>
    </row>
    <row r="595" spans="5:21" x14ac:dyDescent="0.2">
      <c r="E595" s="1"/>
      <c r="U595" s="1"/>
    </row>
    <row r="596" spans="5:21" x14ac:dyDescent="0.2">
      <c r="E596" s="1"/>
      <c r="U596" s="1"/>
    </row>
    <row r="597" spans="5:21" x14ac:dyDescent="0.2">
      <c r="E597" s="1"/>
      <c r="U597" s="1"/>
    </row>
    <row r="598" spans="5:21" x14ac:dyDescent="0.2">
      <c r="E598" s="1"/>
      <c r="U598" s="1"/>
    </row>
    <row r="599" spans="5:21" x14ac:dyDescent="0.2">
      <c r="E599" s="1"/>
      <c r="U599" s="1"/>
    </row>
    <row r="600" spans="5:21" x14ac:dyDescent="0.2">
      <c r="E600" s="1"/>
      <c r="U600" s="1"/>
    </row>
    <row r="601" spans="5:21" x14ac:dyDescent="0.2">
      <c r="E601" s="1"/>
      <c r="U601" s="1"/>
    </row>
    <row r="602" spans="5:21" x14ac:dyDescent="0.2">
      <c r="E602" s="1"/>
      <c r="U602" s="1"/>
    </row>
    <row r="603" spans="5:21" x14ac:dyDescent="0.2">
      <c r="E603" s="1"/>
      <c r="U603" s="1"/>
    </row>
    <row r="604" spans="5:21" x14ac:dyDescent="0.2">
      <c r="E604" s="1"/>
      <c r="U604" s="1"/>
    </row>
    <row r="605" spans="5:21" x14ac:dyDescent="0.2">
      <c r="E605" s="1"/>
      <c r="U605" s="1"/>
    </row>
    <row r="606" spans="5:21" x14ac:dyDescent="0.2">
      <c r="E606" s="1"/>
      <c r="U606" s="1"/>
    </row>
    <row r="607" spans="5:21" x14ac:dyDescent="0.2">
      <c r="E607" s="1"/>
      <c r="U607" s="1"/>
    </row>
    <row r="608" spans="5:21" x14ac:dyDescent="0.2">
      <c r="E608" s="1"/>
      <c r="U608" s="1"/>
    </row>
    <row r="609" spans="5:21" x14ac:dyDescent="0.2">
      <c r="E609" s="1"/>
      <c r="U609" s="1"/>
    </row>
    <row r="610" spans="5:21" x14ac:dyDescent="0.2">
      <c r="E610" s="1"/>
      <c r="U610" s="1"/>
    </row>
    <row r="611" spans="5:21" x14ac:dyDescent="0.2">
      <c r="E611" s="1"/>
      <c r="U611" s="1"/>
    </row>
    <row r="612" spans="5:21" x14ac:dyDescent="0.2">
      <c r="E612" s="1"/>
      <c r="U612" s="1"/>
    </row>
    <row r="613" spans="5:21" x14ac:dyDescent="0.2">
      <c r="E613" s="1"/>
      <c r="U613" s="1"/>
    </row>
    <row r="614" spans="5:21" x14ac:dyDescent="0.2">
      <c r="E614" s="1"/>
      <c r="U614" s="1"/>
    </row>
    <row r="615" spans="5:21" x14ac:dyDescent="0.2">
      <c r="E615" s="1"/>
      <c r="U615" s="1"/>
    </row>
    <row r="616" spans="5:21" x14ac:dyDescent="0.2">
      <c r="E616" s="1"/>
      <c r="U616" s="1"/>
    </row>
    <row r="617" spans="5:21" x14ac:dyDescent="0.2">
      <c r="E617" s="1"/>
      <c r="U617" s="1"/>
    </row>
    <row r="618" spans="5:21" x14ac:dyDescent="0.2">
      <c r="E618" s="1"/>
      <c r="U618" s="1"/>
    </row>
    <row r="619" spans="5:21" x14ac:dyDescent="0.2">
      <c r="E619" s="1"/>
      <c r="U619" s="1"/>
    </row>
    <row r="620" spans="5:21" x14ac:dyDescent="0.2">
      <c r="E620" s="1"/>
      <c r="U620" s="1"/>
    </row>
    <row r="621" spans="5:21" x14ac:dyDescent="0.2">
      <c r="E621" s="1"/>
      <c r="U621" s="1"/>
    </row>
    <row r="622" spans="5:21" x14ac:dyDescent="0.2">
      <c r="E622" s="1"/>
      <c r="U622" s="1"/>
    </row>
    <row r="623" spans="5:21" x14ac:dyDescent="0.2">
      <c r="E623" s="1"/>
      <c r="U623" s="1"/>
    </row>
    <row r="624" spans="5:21" x14ac:dyDescent="0.2">
      <c r="E624" s="1"/>
      <c r="U624" s="1"/>
    </row>
    <row r="625" spans="5:21" x14ac:dyDescent="0.2">
      <c r="E625" s="1"/>
      <c r="U625" s="1"/>
    </row>
    <row r="626" spans="5:21" x14ac:dyDescent="0.2">
      <c r="E626" s="1"/>
      <c r="U626" s="1"/>
    </row>
    <row r="627" spans="5:21" x14ac:dyDescent="0.2">
      <c r="E627" s="1"/>
      <c r="U627" s="1"/>
    </row>
    <row r="628" spans="5:21" x14ac:dyDescent="0.2">
      <c r="E628" s="1"/>
      <c r="U628" s="1"/>
    </row>
    <row r="629" spans="5:21" x14ac:dyDescent="0.2">
      <c r="E629" s="1"/>
      <c r="U629" s="1"/>
    </row>
    <row r="630" spans="5:21" x14ac:dyDescent="0.2">
      <c r="E630" s="1"/>
      <c r="U630" s="1"/>
    </row>
    <row r="631" spans="5:21" x14ac:dyDescent="0.2">
      <c r="E631" s="1"/>
      <c r="U631" s="1"/>
    </row>
    <row r="632" spans="5:21" x14ac:dyDescent="0.2">
      <c r="E632" s="1"/>
      <c r="U632" s="1"/>
    </row>
    <row r="633" spans="5:21" x14ac:dyDescent="0.2">
      <c r="E633" s="1"/>
      <c r="U633" s="1"/>
    </row>
    <row r="634" spans="5:21" x14ac:dyDescent="0.2">
      <c r="E634" s="1"/>
      <c r="U634" s="1"/>
    </row>
    <row r="635" spans="5:21" x14ac:dyDescent="0.2">
      <c r="E635" s="1"/>
      <c r="U635" s="1"/>
    </row>
    <row r="636" spans="5:21" x14ac:dyDescent="0.2">
      <c r="E636" s="1"/>
      <c r="U636" s="1"/>
    </row>
    <row r="637" spans="5:21" x14ac:dyDescent="0.2">
      <c r="E637" s="1"/>
      <c r="U637" s="1"/>
    </row>
    <row r="638" spans="5:21" x14ac:dyDescent="0.2">
      <c r="E638" s="1"/>
      <c r="U638" s="1"/>
    </row>
    <row r="639" spans="5:21" x14ac:dyDescent="0.2">
      <c r="E639" s="1"/>
      <c r="U639" s="1"/>
    </row>
    <row r="640" spans="5:21" x14ac:dyDescent="0.2">
      <c r="E640" s="1"/>
      <c r="U640" s="1"/>
    </row>
    <row r="641" spans="5:21" x14ac:dyDescent="0.2">
      <c r="E641" s="1"/>
      <c r="U641" s="1"/>
    </row>
    <row r="642" spans="5:21" x14ac:dyDescent="0.2">
      <c r="E642" s="1"/>
      <c r="U642" s="1"/>
    </row>
    <row r="643" spans="5:21" x14ac:dyDescent="0.2">
      <c r="E643" s="1"/>
      <c r="U643" s="1"/>
    </row>
    <row r="644" spans="5:21" x14ac:dyDescent="0.2">
      <c r="E644" s="1"/>
      <c r="U644" s="1"/>
    </row>
    <row r="645" spans="5:21" x14ac:dyDescent="0.2">
      <c r="E645" s="1"/>
      <c r="U645" s="1"/>
    </row>
    <row r="646" spans="5:21" x14ac:dyDescent="0.2">
      <c r="E646" s="1"/>
      <c r="U646" s="1"/>
    </row>
    <row r="647" spans="5:21" x14ac:dyDescent="0.2">
      <c r="E647" s="1"/>
      <c r="U647" s="1"/>
    </row>
    <row r="648" spans="5:21" x14ac:dyDescent="0.2">
      <c r="E648" s="1"/>
      <c r="U648" s="1"/>
    </row>
    <row r="649" spans="5:21" x14ac:dyDescent="0.2">
      <c r="E649" s="1"/>
      <c r="U649" s="1"/>
    </row>
    <row r="650" spans="5:21" x14ac:dyDescent="0.2">
      <c r="E650" s="1"/>
      <c r="U650" s="1"/>
    </row>
    <row r="651" spans="5:21" x14ac:dyDescent="0.2">
      <c r="E651" s="1"/>
      <c r="U651" s="1"/>
    </row>
    <row r="652" spans="5:21" x14ac:dyDescent="0.2">
      <c r="E652" s="1"/>
      <c r="U652" s="1"/>
    </row>
    <row r="653" spans="5:21" x14ac:dyDescent="0.2">
      <c r="E653" s="1"/>
      <c r="U653" s="1"/>
    </row>
    <row r="654" spans="5:21" x14ac:dyDescent="0.2">
      <c r="E654" s="1"/>
      <c r="U654" s="1"/>
    </row>
    <row r="655" spans="5:21" x14ac:dyDescent="0.2">
      <c r="E655" s="1"/>
      <c r="U655" s="1"/>
    </row>
    <row r="656" spans="5:21" x14ac:dyDescent="0.2">
      <c r="E656" s="1"/>
      <c r="U656" s="1"/>
    </row>
    <row r="657" spans="5:21" x14ac:dyDescent="0.2">
      <c r="E657" s="1"/>
      <c r="U657" s="1"/>
    </row>
    <row r="658" spans="5:21" x14ac:dyDescent="0.2">
      <c r="E658" s="1"/>
      <c r="U658" s="1"/>
    </row>
    <row r="659" spans="5:21" x14ac:dyDescent="0.2">
      <c r="E659" s="1"/>
      <c r="U659" s="1"/>
    </row>
    <row r="660" spans="5:21" x14ac:dyDescent="0.2">
      <c r="E660" s="1"/>
      <c r="U660" s="1"/>
    </row>
    <row r="661" spans="5:21" x14ac:dyDescent="0.2">
      <c r="E661" s="1"/>
      <c r="U661" s="1"/>
    </row>
    <row r="662" spans="5:21" x14ac:dyDescent="0.2">
      <c r="E662" s="1"/>
      <c r="U662" s="1"/>
    </row>
    <row r="663" spans="5:21" x14ac:dyDescent="0.2">
      <c r="E663" s="1"/>
      <c r="U663" s="1"/>
    </row>
    <row r="664" spans="5:21" x14ac:dyDescent="0.2">
      <c r="E664" s="1"/>
      <c r="U664" s="1"/>
    </row>
    <row r="665" spans="5:21" x14ac:dyDescent="0.2">
      <c r="E665" s="1"/>
      <c r="U665" s="1"/>
    </row>
    <row r="666" spans="5:21" x14ac:dyDescent="0.2">
      <c r="E666" s="1"/>
      <c r="U666" s="1"/>
    </row>
    <row r="667" spans="5:21" x14ac:dyDescent="0.2">
      <c r="E667" s="1"/>
      <c r="U667" s="1"/>
    </row>
    <row r="668" spans="5:21" x14ac:dyDescent="0.2">
      <c r="E668" s="1"/>
      <c r="U668" s="1"/>
    </row>
    <row r="669" spans="5:21" x14ac:dyDescent="0.2">
      <c r="E669" s="1"/>
      <c r="U669" s="1"/>
    </row>
    <row r="670" spans="5:21" x14ac:dyDescent="0.2">
      <c r="E670" s="1"/>
      <c r="U670" s="1"/>
    </row>
    <row r="671" spans="5:21" x14ac:dyDescent="0.2">
      <c r="E671" s="1"/>
      <c r="U671" s="1"/>
    </row>
    <row r="672" spans="5:21" x14ac:dyDescent="0.2">
      <c r="E672" s="1"/>
      <c r="U672" s="1"/>
    </row>
    <row r="673" spans="5:21" x14ac:dyDescent="0.2">
      <c r="E673" s="1"/>
      <c r="U673" s="1"/>
    </row>
    <row r="674" spans="5:21" x14ac:dyDescent="0.2">
      <c r="E674" s="1"/>
      <c r="U674" s="1"/>
    </row>
    <row r="675" spans="5:21" x14ac:dyDescent="0.2">
      <c r="E675" s="1"/>
      <c r="U675" s="1"/>
    </row>
    <row r="676" spans="5:21" x14ac:dyDescent="0.2">
      <c r="E676" s="1"/>
      <c r="U676" s="1"/>
    </row>
    <row r="677" spans="5:21" x14ac:dyDescent="0.2">
      <c r="E677" s="1"/>
      <c r="U677" s="1"/>
    </row>
    <row r="678" spans="5:21" x14ac:dyDescent="0.2">
      <c r="E678" s="1"/>
      <c r="U678" s="1"/>
    </row>
    <row r="679" spans="5:21" x14ac:dyDescent="0.2">
      <c r="E679" s="1"/>
      <c r="U679" s="1"/>
    </row>
    <row r="680" spans="5:21" x14ac:dyDescent="0.2">
      <c r="E680" s="1"/>
      <c r="U680" s="1"/>
    </row>
    <row r="681" spans="5:21" x14ac:dyDescent="0.2">
      <c r="E681" s="1"/>
      <c r="U681" s="1"/>
    </row>
    <row r="682" spans="5:21" x14ac:dyDescent="0.2">
      <c r="E682" s="1"/>
      <c r="U682" s="1"/>
    </row>
    <row r="683" spans="5:21" x14ac:dyDescent="0.2">
      <c r="E683" s="1"/>
      <c r="U683" s="1"/>
    </row>
    <row r="684" spans="5:21" x14ac:dyDescent="0.2">
      <c r="E684" s="1"/>
      <c r="U684" s="1"/>
    </row>
    <row r="685" spans="5:21" x14ac:dyDescent="0.2">
      <c r="E685" s="1"/>
      <c r="U685" s="1"/>
    </row>
    <row r="686" spans="5:21" x14ac:dyDescent="0.2">
      <c r="E686" s="1"/>
      <c r="U686" s="1"/>
    </row>
    <row r="687" spans="5:21" x14ac:dyDescent="0.2">
      <c r="E687" s="1"/>
      <c r="U687" s="1"/>
    </row>
    <row r="688" spans="5:21" x14ac:dyDescent="0.2">
      <c r="E688" s="1"/>
      <c r="U688" s="1"/>
    </row>
    <row r="689" spans="5:21" x14ac:dyDescent="0.2">
      <c r="E689" s="1"/>
      <c r="U689" s="1"/>
    </row>
    <row r="690" spans="5:21" x14ac:dyDescent="0.2">
      <c r="E690" s="1"/>
      <c r="U690" s="1"/>
    </row>
    <row r="691" spans="5:21" x14ac:dyDescent="0.2">
      <c r="E691" s="1"/>
      <c r="U691" s="1"/>
    </row>
    <row r="692" spans="5:21" x14ac:dyDescent="0.2">
      <c r="E692" s="1"/>
      <c r="U692" s="1"/>
    </row>
    <row r="693" spans="5:21" x14ac:dyDescent="0.2">
      <c r="E693" s="1"/>
      <c r="U693" s="1"/>
    </row>
    <row r="694" spans="5:21" x14ac:dyDescent="0.2">
      <c r="E694" s="1"/>
      <c r="U694" s="1"/>
    </row>
    <row r="695" spans="5:21" x14ac:dyDescent="0.2">
      <c r="E695" s="1"/>
      <c r="U695" s="1"/>
    </row>
    <row r="696" spans="5:21" x14ac:dyDescent="0.2">
      <c r="E696" s="1"/>
      <c r="U696" s="1"/>
    </row>
    <row r="697" spans="5:21" x14ac:dyDescent="0.2">
      <c r="E697" s="1"/>
      <c r="U697" s="1"/>
    </row>
    <row r="698" spans="5:21" x14ac:dyDescent="0.2">
      <c r="E698" s="1"/>
      <c r="U698" s="1"/>
    </row>
    <row r="699" spans="5:21" x14ac:dyDescent="0.2">
      <c r="E699" s="1"/>
      <c r="U699" s="1"/>
    </row>
    <row r="700" spans="5:21" x14ac:dyDescent="0.2">
      <c r="E700" s="1"/>
      <c r="U700" s="1"/>
    </row>
    <row r="701" spans="5:21" x14ac:dyDescent="0.2">
      <c r="E701" s="1"/>
      <c r="U701" s="1"/>
    </row>
    <row r="702" spans="5:21" x14ac:dyDescent="0.2">
      <c r="E702" s="1"/>
      <c r="U702" s="1"/>
    </row>
    <row r="703" spans="5:21" x14ac:dyDescent="0.2">
      <c r="E703" s="1"/>
      <c r="U703" s="1"/>
    </row>
    <row r="704" spans="5:21" x14ac:dyDescent="0.2">
      <c r="E704" s="1"/>
      <c r="U704" s="1"/>
    </row>
    <row r="705" spans="5:21" x14ac:dyDescent="0.2">
      <c r="E705" s="1"/>
      <c r="U705" s="1"/>
    </row>
    <row r="706" spans="5:21" x14ac:dyDescent="0.2">
      <c r="E706" s="1"/>
      <c r="U706" s="1"/>
    </row>
    <row r="707" spans="5:21" x14ac:dyDescent="0.2">
      <c r="E707" s="1"/>
      <c r="U707" s="1"/>
    </row>
    <row r="708" spans="5:21" x14ac:dyDescent="0.2">
      <c r="E708" s="1"/>
      <c r="U708" s="1"/>
    </row>
    <row r="709" spans="5:21" x14ac:dyDescent="0.2">
      <c r="E709" s="1"/>
      <c r="U709" s="1"/>
    </row>
    <row r="710" spans="5:21" x14ac:dyDescent="0.2">
      <c r="E710" s="1"/>
      <c r="U710" s="1"/>
    </row>
    <row r="711" spans="5:21" x14ac:dyDescent="0.2">
      <c r="E711" s="1"/>
      <c r="U711" s="1"/>
    </row>
    <row r="712" spans="5:21" x14ac:dyDescent="0.2">
      <c r="E712" s="1"/>
      <c r="U712" s="1"/>
    </row>
    <row r="713" spans="5:21" x14ac:dyDescent="0.2">
      <c r="E713" s="1"/>
      <c r="U713" s="1"/>
    </row>
    <row r="714" spans="5:21" x14ac:dyDescent="0.2">
      <c r="E714" s="1"/>
      <c r="U714" s="1"/>
    </row>
    <row r="715" spans="5:21" x14ac:dyDescent="0.2">
      <c r="E715" s="1"/>
      <c r="U715" s="1"/>
    </row>
    <row r="716" spans="5:21" x14ac:dyDescent="0.2">
      <c r="E716" s="1"/>
      <c r="U716" s="1"/>
    </row>
    <row r="717" spans="5:21" x14ac:dyDescent="0.2">
      <c r="E717" s="1"/>
      <c r="U717" s="1"/>
    </row>
    <row r="718" spans="5:21" x14ac:dyDescent="0.2">
      <c r="E718" s="1"/>
      <c r="U718" s="1"/>
    </row>
    <row r="719" spans="5:21" x14ac:dyDescent="0.2">
      <c r="E719" s="1"/>
      <c r="U719" s="1"/>
    </row>
    <row r="720" spans="5:21" x14ac:dyDescent="0.2">
      <c r="E720" s="1"/>
      <c r="U720" s="1"/>
    </row>
    <row r="721" spans="5:21" x14ac:dyDescent="0.2">
      <c r="E721" s="1"/>
      <c r="U721" s="1"/>
    </row>
    <row r="722" spans="5:21" x14ac:dyDescent="0.2">
      <c r="E722" s="1"/>
      <c r="U722" s="1"/>
    </row>
    <row r="723" spans="5:21" x14ac:dyDescent="0.2">
      <c r="E723" s="1"/>
      <c r="U723" s="1"/>
    </row>
    <row r="724" spans="5:21" x14ac:dyDescent="0.2">
      <c r="E724" s="1"/>
      <c r="U724" s="1"/>
    </row>
    <row r="725" spans="5:21" x14ac:dyDescent="0.2">
      <c r="E725" s="1"/>
      <c r="U725" s="1"/>
    </row>
    <row r="726" spans="5:21" x14ac:dyDescent="0.2">
      <c r="E726" s="1"/>
      <c r="U726" s="1"/>
    </row>
    <row r="727" spans="5:21" x14ac:dyDescent="0.2">
      <c r="E727" s="1"/>
      <c r="U727" s="1"/>
    </row>
    <row r="728" spans="5:21" x14ac:dyDescent="0.2">
      <c r="E728" s="1"/>
      <c r="U728" s="1"/>
    </row>
    <row r="729" spans="5:21" x14ac:dyDescent="0.2">
      <c r="E729" s="1"/>
      <c r="U729" s="1"/>
    </row>
    <row r="730" spans="5:21" x14ac:dyDescent="0.2">
      <c r="E730" s="1"/>
      <c r="U730" s="1"/>
    </row>
    <row r="731" spans="5:21" x14ac:dyDescent="0.2">
      <c r="E731" s="1"/>
      <c r="U731" s="1"/>
    </row>
    <row r="732" spans="5:21" x14ac:dyDescent="0.2">
      <c r="E732" s="1"/>
      <c r="U732" s="1"/>
    </row>
    <row r="733" spans="5:21" x14ac:dyDescent="0.2">
      <c r="E733" s="1"/>
      <c r="U733" s="1"/>
    </row>
    <row r="734" spans="5:21" x14ac:dyDescent="0.2">
      <c r="E734" s="1"/>
      <c r="U734" s="1"/>
    </row>
    <row r="735" spans="5:21" x14ac:dyDescent="0.2">
      <c r="E735" s="1"/>
      <c r="U735" s="1"/>
    </row>
    <row r="736" spans="5:21" x14ac:dyDescent="0.2">
      <c r="E736" s="1"/>
      <c r="U736" s="1"/>
    </row>
    <row r="737" spans="5:21" x14ac:dyDescent="0.2">
      <c r="E737" s="1"/>
      <c r="U737" s="1"/>
    </row>
    <row r="738" spans="5:21" x14ac:dyDescent="0.2">
      <c r="E738" s="1"/>
      <c r="U738" s="1"/>
    </row>
    <row r="739" spans="5:21" x14ac:dyDescent="0.2">
      <c r="E739" s="1"/>
      <c r="U739" s="1"/>
    </row>
    <row r="740" spans="5:21" x14ac:dyDescent="0.2">
      <c r="E740" s="1"/>
      <c r="U740" s="1"/>
    </row>
    <row r="741" spans="5:21" x14ac:dyDescent="0.2">
      <c r="E741" s="1"/>
      <c r="U741" s="1"/>
    </row>
    <row r="742" spans="5:21" x14ac:dyDescent="0.2">
      <c r="E742" s="1"/>
      <c r="U742" s="1"/>
    </row>
    <row r="743" spans="5:21" x14ac:dyDescent="0.2">
      <c r="E743" s="1"/>
      <c r="U743" s="1"/>
    </row>
    <row r="744" spans="5:21" x14ac:dyDescent="0.2">
      <c r="E744" s="1"/>
      <c r="U744" s="1"/>
    </row>
    <row r="745" spans="5:21" x14ac:dyDescent="0.2">
      <c r="E745" s="1"/>
      <c r="U745" s="1"/>
    </row>
    <row r="746" spans="5:21" x14ac:dyDescent="0.2">
      <c r="E746" s="1"/>
      <c r="U746" s="1"/>
    </row>
    <row r="747" spans="5:21" x14ac:dyDescent="0.2">
      <c r="E747" s="1"/>
      <c r="U747" s="1"/>
    </row>
    <row r="748" spans="5:21" x14ac:dyDescent="0.2">
      <c r="E748" s="1"/>
      <c r="U748" s="1"/>
    </row>
    <row r="749" spans="5:21" x14ac:dyDescent="0.2">
      <c r="E749" s="1"/>
      <c r="U749" s="1"/>
    </row>
    <row r="750" spans="5:21" x14ac:dyDescent="0.2">
      <c r="E750" s="1"/>
      <c r="U750" s="1"/>
    </row>
    <row r="751" spans="5:21" x14ac:dyDescent="0.2">
      <c r="E751" s="1"/>
      <c r="U751" s="1"/>
    </row>
    <row r="752" spans="5:21" x14ac:dyDescent="0.2">
      <c r="E752" s="1"/>
      <c r="U752" s="1"/>
    </row>
    <row r="753" spans="5:21" x14ac:dyDescent="0.2">
      <c r="E753" s="1"/>
      <c r="U753" s="1"/>
    </row>
    <row r="754" spans="5:21" x14ac:dyDescent="0.2">
      <c r="E754" s="1"/>
      <c r="U754" s="1"/>
    </row>
    <row r="755" spans="5:21" x14ac:dyDescent="0.2">
      <c r="E755" s="1"/>
      <c r="U755" s="1"/>
    </row>
    <row r="756" spans="5:21" x14ac:dyDescent="0.2">
      <c r="E756" s="1"/>
      <c r="U756" s="1"/>
    </row>
    <row r="757" spans="5:21" x14ac:dyDescent="0.2">
      <c r="E757" s="1"/>
      <c r="U757" s="1"/>
    </row>
    <row r="758" spans="5:21" x14ac:dyDescent="0.2">
      <c r="E758" s="1"/>
      <c r="U758" s="1"/>
    </row>
    <row r="759" spans="5:21" x14ac:dyDescent="0.2">
      <c r="E759" s="1"/>
      <c r="U759" s="1"/>
    </row>
    <row r="760" spans="5:21" x14ac:dyDescent="0.2">
      <c r="E760" s="1"/>
      <c r="U760" s="1"/>
    </row>
    <row r="761" spans="5:21" x14ac:dyDescent="0.2">
      <c r="E761" s="1"/>
      <c r="U761" s="1"/>
    </row>
    <row r="762" spans="5:21" x14ac:dyDescent="0.2">
      <c r="E762" s="1"/>
      <c r="U762" s="1"/>
    </row>
    <row r="763" spans="5:21" x14ac:dyDescent="0.2">
      <c r="E763" s="1"/>
      <c r="U763" s="1"/>
    </row>
    <row r="764" spans="5:21" x14ac:dyDescent="0.2">
      <c r="E764" s="1"/>
      <c r="U764" s="1"/>
    </row>
    <row r="765" spans="5:21" x14ac:dyDescent="0.2">
      <c r="E765" s="1"/>
      <c r="U765" s="1"/>
    </row>
    <row r="766" spans="5:21" x14ac:dyDescent="0.2">
      <c r="E766" s="1"/>
      <c r="U766" s="1"/>
    </row>
    <row r="767" spans="5:21" x14ac:dyDescent="0.2">
      <c r="E767" s="1"/>
      <c r="U767" s="1"/>
    </row>
    <row r="768" spans="5:21" x14ac:dyDescent="0.2">
      <c r="E768" s="1"/>
      <c r="U768" s="1"/>
    </row>
    <row r="769" spans="5:21" x14ac:dyDescent="0.2">
      <c r="E769" s="1"/>
      <c r="U769" s="1"/>
    </row>
    <row r="770" spans="5:21" x14ac:dyDescent="0.2">
      <c r="E770" s="1"/>
      <c r="U770" s="1"/>
    </row>
    <row r="771" spans="5:21" x14ac:dyDescent="0.2">
      <c r="E771" s="1"/>
      <c r="U771" s="1"/>
    </row>
    <row r="772" spans="5:21" x14ac:dyDescent="0.2">
      <c r="E772" s="1"/>
      <c r="U772" s="1"/>
    </row>
    <row r="773" spans="5:21" x14ac:dyDescent="0.2">
      <c r="E773" s="1"/>
      <c r="U773" s="1"/>
    </row>
    <row r="774" spans="5:21" x14ac:dyDescent="0.2">
      <c r="E774" s="1"/>
      <c r="U774" s="1"/>
    </row>
    <row r="775" spans="5:21" x14ac:dyDescent="0.2">
      <c r="E775" s="1"/>
      <c r="U775" s="1"/>
    </row>
    <row r="776" spans="5:21" x14ac:dyDescent="0.2">
      <c r="E776" s="1"/>
      <c r="U776" s="1"/>
    </row>
    <row r="777" spans="5:21" x14ac:dyDescent="0.2">
      <c r="E777" s="1"/>
      <c r="U777" s="1"/>
    </row>
    <row r="778" spans="5:21" x14ac:dyDescent="0.2">
      <c r="E778" s="1"/>
      <c r="U778" s="1"/>
    </row>
    <row r="779" spans="5:21" x14ac:dyDescent="0.2">
      <c r="E779" s="1"/>
      <c r="U779" s="1"/>
    </row>
    <row r="780" spans="5:21" x14ac:dyDescent="0.2">
      <c r="E780" s="1"/>
      <c r="U780" s="1"/>
    </row>
    <row r="781" spans="5:21" x14ac:dyDescent="0.2">
      <c r="E781" s="1"/>
      <c r="U781" s="1"/>
    </row>
    <row r="782" spans="5:21" x14ac:dyDescent="0.2">
      <c r="E782" s="1"/>
      <c r="U782" s="1"/>
    </row>
    <row r="783" spans="5:21" x14ac:dyDescent="0.2">
      <c r="E783" s="1"/>
      <c r="U783" s="1"/>
    </row>
    <row r="784" spans="5:21" x14ac:dyDescent="0.2">
      <c r="E784" s="1"/>
      <c r="U784" s="1"/>
    </row>
    <row r="785" spans="5:21" x14ac:dyDescent="0.2">
      <c r="E785" s="1"/>
      <c r="U785" s="1"/>
    </row>
    <row r="786" spans="5:21" x14ac:dyDescent="0.2">
      <c r="E786" s="1"/>
      <c r="U786" s="1"/>
    </row>
    <row r="787" spans="5:21" x14ac:dyDescent="0.2">
      <c r="E787" s="1"/>
      <c r="U787" s="1"/>
    </row>
    <row r="788" spans="5:21" x14ac:dyDescent="0.2">
      <c r="E788" s="1"/>
      <c r="U788" s="1"/>
    </row>
    <row r="789" spans="5:21" x14ac:dyDescent="0.2">
      <c r="E789" s="1"/>
      <c r="U789" s="1"/>
    </row>
    <row r="790" spans="5:21" x14ac:dyDescent="0.2">
      <c r="E790" s="1"/>
      <c r="U790" s="1"/>
    </row>
    <row r="791" spans="5:21" x14ac:dyDescent="0.2">
      <c r="E791" s="1"/>
      <c r="U791" s="1"/>
    </row>
    <row r="792" spans="5:21" x14ac:dyDescent="0.2">
      <c r="E792" s="1"/>
      <c r="U792" s="1"/>
    </row>
    <row r="793" spans="5:21" x14ac:dyDescent="0.2">
      <c r="E793" s="1"/>
      <c r="U793" s="1"/>
    </row>
    <row r="794" spans="5:21" x14ac:dyDescent="0.2">
      <c r="E794" s="1"/>
      <c r="U794" s="1"/>
    </row>
    <row r="795" spans="5:21" x14ac:dyDescent="0.2">
      <c r="E795" s="1"/>
      <c r="U795" s="1"/>
    </row>
    <row r="796" spans="5:21" x14ac:dyDescent="0.2">
      <c r="E796" s="1"/>
      <c r="U796" s="1"/>
    </row>
    <row r="797" spans="5:21" x14ac:dyDescent="0.2">
      <c r="E797" s="1"/>
      <c r="U797" s="1"/>
    </row>
    <row r="798" spans="5:21" x14ac:dyDescent="0.2">
      <c r="E798" s="1"/>
      <c r="U798" s="1"/>
    </row>
    <row r="799" spans="5:21" x14ac:dyDescent="0.2">
      <c r="E799" s="1"/>
      <c r="U799" s="1"/>
    </row>
    <row r="800" spans="5:21" x14ac:dyDescent="0.2">
      <c r="E800" s="1"/>
      <c r="U800" s="1"/>
    </row>
    <row r="801" spans="5:21" x14ac:dyDescent="0.2">
      <c r="E801" s="1"/>
      <c r="U801" s="1"/>
    </row>
    <row r="802" spans="5:21" x14ac:dyDescent="0.2">
      <c r="E802" s="1"/>
      <c r="U802" s="1"/>
    </row>
    <row r="803" spans="5:21" x14ac:dyDescent="0.2">
      <c r="E803" s="1"/>
      <c r="U803" s="1"/>
    </row>
    <row r="804" spans="5:21" x14ac:dyDescent="0.2">
      <c r="E804" s="1"/>
      <c r="U804" s="1"/>
    </row>
    <row r="805" spans="5:21" x14ac:dyDescent="0.2">
      <c r="E805" s="1"/>
      <c r="U805" s="1"/>
    </row>
    <row r="806" spans="5:21" x14ac:dyDescent="0.2">
      <c r="E806" s="1"/>
      <c r="U806" s="1"/>
    </row>
    <row r="807" spans="5:21" x14ac:dyDescent="0.2">
      <c r="E807" s="1"/>
      <c r="U807" s="1"/>
    </row>
    <row r="808" spans="5:21" x14ac:dyDescent="0.2">
      <c r="E808" s="1"/>
      <c r="U808" s="1"/>
    </row>
    <row r="809" spans="5:21" x14ac:dyDescent="0.2">
      <c r="E809" s="1"/>
      <c r="U809" s="1"/>
    </row>
    <row r="810" spans="5:21" x14ac:dyDescent="0.2">
      <c r="E810" s="1"/>
      <c r="U810" s="1"/>
    </row>
    <row r="811" spans="5:21" x14ac:dyDescent="0.2">
      <c r="E811" s="1"/>
      <c r="U811" s="1"/>
    </row>
    <row r="812" spans="5:21" x14ac:dyDescent="0.2">
      <c r="E812" s="1"/>
      <c r="U812" s="1"/>
    </row>
    <row r="813" spans="5:21" x14ac:dyDescent="0.2">
      <c r="E813" s="1"/>
      <c r="U813" s="1"/>
    </row>
    <row r="814" spans="5:21" x14ac:dyDescent="0.2">
      <c r="E814" s="1"/>
      <c r="U814" s="1"/>
    </row>
    <row r="815" spans="5:21" x14ac:dyDescent="0.2">
      <c r="E815" s="1"/>
      <c r="U815" s="1"/>
    </row>
    <row r="816" spans="5:21" x14ac:dyDescent="0.2">
      <c r="E816" s="1"/>
      <c r="U816" s="1"/>
    </row>
    <row r="817" spans="5:21" x14ac:dyDescent="0.2">
      <c r="E817" s="1"/>
      <c r="U817" s="1"/>
    </row>
    <row r="818" spans="5:21" x14ac:dyDescent="0.2">
      <c r="E818" s="1"/>
      <c r="U818" s="1"/>
    </row>
    <row r="819" spans="5:21" x14ac:dyDescent="0.2">
      <c r="E819" s="1"/>
      <c r="U819" s="1"/>
    </row>
    <row r="820" spans="5:21" x14ac:dyDescent="0.2">
      <c r="E820" s="1"/>
      <c r="U820" s="1"/>
    </row>
    <row r="821" spans="5:21" x14ac:dyDescent="0.2">
      <c r="E821" s="1"/>
      <c r="U821" s="1"/>
    </row>
    <row r="822" spans="5:21" x14ac:dyDescent="0.2">
      <c r="E822" s="1"/>
      <c r="U822" s="1"/>
    </row>
    <row r="823" spans="5:21" x14ac:dyDescent="0.2">
      <c r="E823" s="1"/>
      <c r="U823" s="1"/>
    </row>
    <row r="824" spans="5:21" x14ac:dyDescent="0.2">
      <c r="E824" s="1"/>
      <c r="U824" s="1"/>
    </row>
    <row r="825" spans="5:21" x14ac:dyDescent="0.2">
      <c r="E825" s="1"/>
      <c r="U825" s="1"/>
    </row>
    <row r="826" spans="5:21" x14ac:dyDescent="0.2">
      <c r="E826" s="1"/>
      <c r="U826" s="1"/>
    </row>
    <row r="827" spans="5:21" x14ac:dyDescent="0.2">
      <c r="E827" s="1"/>
      <c r="U827" s="1"/>
    </row>
    <row r="828" spans="5:21" x14ac:dyDescent="0.2">
      <c r="E828" s="1"/>
      <c r="U828" s="1"/>
    </row>
    <row r="829" spans="5:21" x14ac:dyDescent="0.2">
      <c r="E829" s="1"/>
      <c r="U829" s="1"/>
    </row>
    <row r="830" spans="5:21" x14ac:dyDescent="0.2">
      <c r="E830" s="1"/>
      <c r="U830" s="1"/>
    </row>
    <row r="831" spans="5:21" x14ac:dyDescent="0.2">
      <c r="E831" s="1"/>
      <c r="U831" s="1"/>
    </row>
    <row r="832" spans="5:21" x14ac:dyDescent="0.2">
      <c r="E832" s="1"/>
      <c r="U832" s="1"/>
    </row>
    <row r="833" spans="5:21" x14ac:dyDescent="0.2">
      <c r="E833" s="1"/>
      <c r="U833" s="1"/>
    </row>
    <row r="834" spans="5:21" x14ac:dyDescent="0.2">
      <c r="E834" s="1"/>
      <c r="U834" s="1"/>
    </row>
    <row r="835" spans="5:21" x14ac:dyDescent="0.2">
      <c r="E835" s="1"/>
      <c r="U835" s="1"/>
    </row>
    <row r="836" spans="5:21" x14ac:dyDescent="0.2">
      <c r="E836" s="1"/>
      <c r="U836" s="1"/>
    </row>
    <row r="837" spans="5:21" x14ac:dyDescent="0.2">
      <c r="E837" s="1"/>
      <c r="U837" s="1"/>
    </row>
    <row r="838" spans="5:21" x14ac:dyDescent="0.2">
      <c r="E838" s="1"/>
      <c r="U838" s="1"/>
    </row>
    <row r="839" spans="5:21" x14ac:dyDescent="0.2">
      <c r="E839" s="1"/>
      <c r="U839" s="1"/>
    </row>
    <row r="840" spans="5:21" x14ac:dyDescent="0.2">
      <c r="E840" s="1"/>
      <c r="U840" s="1"/>
    </row>
    <row r="841" spans="5:21" x14ac:dyDescent="0.2">
      <c r="E841" s="1"/>
      <c r="U841" s="1"/>
    </row>
    <row r="842" spans="5:21" x14ac:dyDescent="0.2">
      <c r="E842" s="1"/>
      <c r="U842" s="1"/>
    </row>
    <row r="843" spans="5:21" x14ac:dyDescent="0.2">
      <c r="E843" s="1"/>
      <c r="U843" s="1"/>
    </row>
    <row r="844" spans="5:21" x14ac:dyDescent="0.2">
      <c r="E844" s="1"/>
      <c r="U844" s="1"/>
    </row>
    <row r="845" spans="5:21" x14ac:dyDescent="0.2">
      <c r="E845" s="1"/>
      <c r="U845" s="1"/>
    </row>
    <row r="846" spans="5:21" x14ac:dyDescent="0.2">
      <c r="E846" s="1"/>
      <c r="U846" s="1"/>
    </row>
    <row r="847" spans="5:21" x14ac:dyDescent="0.2">
      <c r="E847" s="1"/>
      <c r="U847" s="1"/>
    </row>
    <row r="848" spans="5:21" x14ac:dyDescent="0.2">
      <c r="E848" s="1"/>
      <c r="U848" s="1"/>
    </row>
    <row r="849" spans="5:21" x14ac:dyDescent="0.2">
      <c r="E849" s="1"/>
      <c r="U849" s="1"/>
    </row>
    <row r="850" spans="5:21" x14ac:dyDescent="0.2">
      <c r="E850" s="1"/>
      <c r="U850" s="1"/>
    </row>
    <row r="851" spans="5:21" x14ac:dyDescent="0.2">
      <c r="E851" s="1"/>
      <c r="U851" s="1"/>
    </row>
    <row r="852" spans="5:21" x14ac:dyDescent="0.2">
      <c r="E852" s="1"/>
      <c r="U852" s="1"/>
    </row>
    <row r="853" spans="5:21" x14ac:dyDescent="0.2">
      <c r="E853" s="1"/>
      <c r="U853" s="1"/>
    </row>
    <row r="854" spans="5:21" x14ac:dyDescent="0.2">
      <c r="E854" s="1"/>
      <c r="U854" s="1"/>
    </row>
    <row r="855" spans="5:21" x14ac:dyDescent="0.2">
      <c r="E855" s="1"/>
      <c r="U855" s="1"/>
    </row>
    <row r="856" spans="5:21" x14ac:dyDescent="0.2">
      <c r="E856" s="1"/>
      <c r="U856" s="1"/>
    </row>
    <row r="857" spans="5:21" x14ac:dyDescent="0.2">
      <c r="E857" s="1"/>
      <c r="U857" s="1"/>
    </row>
    <row r="858" spans="5:21" x14ac:dyDescent="0.2">
      <c r="E858" s="1"/>
      <c r="U858" s="1"/>
    </row>
    <row r="859" spans="5:21" x14ac:dyDescent="0.2">
      <c r="E859" s="1"/>
      <c r="U859" s="1"/>
    </row>
    <row r="860" spans="5:21" x14ac:dyDescent="0.2">
      <c r="E860" s="1"/>
      <c r="U860" s="1"/>
    </row>
    <row r="861" spans="5:21" x14ac:dyDescent="0.2">
      <c r="E861" s="1"/>
      <c r="U861" s="1"/>
    </row>
    <row r="862" spans="5:21" x14ac:dyDescent="0.2">
      <c r="E862" s="1"/>
      <c r="U862" s="1"/>
    </row>
    <row r="863" spans="5:21" x14ac:dyDescent="0.2">
      <c r="E863" s="1"/>
      <c r="U863" s="1"/>
    </row>
    <row r="864" spans="5:21" x14ac:dyDescent="0.2">
      <c r="E864" s="1"/>
      <c r="U864" s="1"/>
    </row>
    <row r="865" spans="5:21" x14ac:dyDescent="0.2">
      <c r="E865" s="1"/>
      <c r="U865" s="1"/>
    </row>
    <row r="866" spans="5:21" x14ac:dyDescent="0.2">
      <c r="E866" s="1"/>
      <c r="U866" s="1"/>
    </row>
    <row r="867" spans="5:21" x14ac:dyDescent="0.2">
      <c r="E867" s="1"/>
      <c r="U867" s="1"/>
    </row>
    <row r="868" spans="5:21" x14ac:dyDescent="0.2">
      <c r="E868" s="1"/>
      <c r="U868" s="1"/>
    </row>
    <row r="869" spans="5:21" x14ac:dyDescent="0.2">
      <c r="E869" s="1"/>
      <c r="U869" s="1"/>
    </row>
    <row r="870" spans="5:21" x14ac:dyDescent="0.2">
      <c r="E870" s="1"/>
      <c r="U870" s="1"/>
    </row>
    <row r="871" spans="5:21" x14ac:dyDescent="0.2">
      <c r="E871" s="1"/>
      <c r="U871" s="1"/>
    </row>
    <row r="872" spans="5:21" x14ac:dyDescent="0.2">
      <c r="E872" s="1"/>
      <c r="U872" s="1"/>
    </row>
    <row r="873" spans="5:21" x14ac:dyDescent="0.2">
      <c r="E873" s="1"/>
      <c r="U873" s="1"/>
    </row>
    <row r="874" spans="5:21" x14ac:dyDescent="0.2">
      <c r="E874" s="1"/>
      <c r="U874" s="1"/>
    </row>
    <row r="875" spans="5:21" x14ac:dyDescent="0.2">
      <c r="E875" s="1"/>
      <c r="U875" s="1"/>
    </row>
    <row r="876" spans="5:21" x14ac:dyDescent="0.2">
      <c r="E876" s="1"/>
      <c r="U876" s="1"/>
    </row>
    <row r="877" spans="5:21" x14ac:dyDescent="0.2">
      <c r="E877" s="1"/>
      <c r="U877" s="1"/>
    </row>
    <row r="878" spans="5:21" x14ac:dyDescent="0.2">
      <c r="E878" s="1"/>
      <c r="U878" s="1"/>
    </row>
    <row r="879" spans="5:21" x14ac:dyDescent="0.2">
      <c r="E879" s="1"/>
      <c r="U879" s="1"/>
    </row>
    <row r="880" spans="5:21" x14ac:dyDescent="0.2">
      <c r="E880" s="1"/>
      <c r="U880" s="1"/>
    </row>
    <row r="881" spans="5:21" x14ac:dyDescent="0.2">
      <c r="E881" s="1"/>
      <c r="U881" s="1"/>
    </row>
    <row r="882" spans="5:21" x14ac:dyDescent="0.2">
      <c r="E882" s="1"/>
      <c r="U882" s="1"/>
    </row>
    <row r="883" spans="5:21" x14ac:dyDescent="0.2">
      <c r="E883" s="1"/>
      <c r="U883" s="1"/>
    </row>
    <row r="884" spans="5:21" x14ac:dyDescent="0.2">
      <c r="E884" s="1"/>
      <c r="U884" s="1"/>
    </row>
    <row r="885" spans="5:21" x14ac:dyDescent="0.2">
      <c r="E885" s="1"/>
      <c r="U885" s="1"/>
    </row>
    <row r="886" spans="5:21" x14ac:dyDescent="0.2">
      <c r="E886" s="1"/>
      <c r="U886" s="1"/>
    </row>
    <row r="887" spans="5:21" x14ac:dyDescent="0.2">
      <c r="E887" s="1"/>
      <c r="U887" s="1"/>
    </row>
    <row r="888" spans="5:21" x14ac:dyDescent="0.2">
      <c r="E888" s="1"/>
      <c r="U888" s="1"/>
    </row>
    <row r="889" spans="5:21" x14ac:dyDescent="0.2">
      <c r="E889" s="1"/>
      <c r="U889" s="1"/>
    </row>
    <row r="890" spans="5:21" x14ac:dyDescent="0.2">
      <c r="E890" s="1"/>
      <c r="U890" s="1"/>
    </row>
    <row r="891" spans="5:21" x14ac:dyDescent="0.2">
      <c r="E891" s="1"/>
      <c r="U891" s="1"/>
    </row>
    <row r="892" spans="5:21" x14ac:dyDescent="0.2">
      <c r="E892" s="1"/>
      <c r="U892" s="1"/>
    </row>
    <row r="893" spans="5:21" x14ac:dyDescent="0.2">
      <c r="E893" s="1"/>
      <c r="U893" s="1"/>
    </row>
    <row r="894" spans="5:21" x14ac:dyDescent="0.2">
      <c r="E894" s="1"/>
      <c r="U894" s="1"/>
    </row>
    <row r="895" spans="5:21" x14ac:dyDescent="0.2">
      <c r="E895" s="1"/>
      <c r="U895" s="1"/>
    </row>
    <row r="896" spans="5:21" x14ac:dyDescent="0.2">
      <c r="E896" s="1"/>
      <c r="U896" s="1"/>
    </row>
    <row r="897" spans="5:21" x14ac:dyDescent="0.2">
      <c r="E897" s="1"/>
      <c r="U897" s="1"/>
    </row>
    <row r="898" spans="5:21" x14ac:dyDescent="0.2">
      <c r="E898" s="1"/>
      <c r="U898" s="1"/>
    </row>
    <row r="899" spans="5:21" x14ac:dyDescent="0.2">
      <c r="E899" s="1"/>
      <c r="U899" s="1"/>
    </row>
    <row r="900" spans="5:21" x14ac:dyDescent="0.2">
      <c r="E900" s="1"/>
      <c r="U900" s="1"/>
    </row>
    <row r="901" spans="5:21" x14ac:dyDescent="0.2">
      <c r="E901" s="1"/>
      <c r="U901" s="1"/>
    </row>
    <row r="902" spans="5:21" x14ac:dyDescent="0.2">
      <c r="E902" s="1"/>
      <c r="U902" s="1"/>
    </row>
    <row r="903" spans="5:21" x14ac:dyDescent="0.2">
      <c r="E903" s="1"/>
      <c r="U903" s="1"/>
    </row>
    <row r="904" spans="5:21" x14ac:dyDescent="0.2">
      <c r="E904" s="1"/>
      <c r="U904" s="1"/>
    </row>
    <row r="905" spans="5:21" x14ac:dyDescent="0.2">
      <c r="E905" s="1"/>
      <c r="U905" s="1"/>
    </row>
    <row r="906" spans="5:21" x14ac:dyDescent="0.2">
      <c r="E906" s="1"/>
      <c r="U906" s="1"/>
    </row>
    <row r="907" spans="5:21" x14ac:dyDescent="0.2">
      <c r="E907" s="1"/>
      <c r="U907" s="1"/>
    </row>
    <row r="908" spans="5:21" x14ac:dyDescent="0.2">
      <c r="E908" s="1"/>
      <c r="U908" s="1"/>
    </row>
    <row r="909" spans="5:21" x14ac:dyDescent="0.2">
      <c r="E909" s="1"/>
      <c r="U909" s="1"/>
    </row>
    <row r="910" spans="5:21" x14ac:dyDescent="0.2">
      <c r="E910" s="1"/>
      <c r="U910" s="1"/>
    </row>
    <row r="911" spans="5:21" x14ac:dyDescent="0.2">
      <c r="E911" s="1"/>
      <c r="U911" s="1"/>
    </row>
    <row r="912" spans="5:21" x14ac:dyDescent="0.2">
      <c r="E912" s="1"/>
      <c r="U912" s="1"/>
    </row>
    <row r="913" spans="5:21" x14ac:dyDescent="0.2">
      <c r="E913" s="1"/>
      <c r="U913" s="1"/>
    </row>
    <row r="914" spans="5:21" x14ac:dyDescent="0.2">
      <c r="E914" s="1"/>
      <c r="U914" s="1"/>
    </row>
    <row r="915" spans="5:21" x14ac:dyDescent="0.2">
      <c r="E915" s="1"/>
      <c r="U915" s="1"/>
    </row>
    <row r="916" spans="5:21" x14ac:dyDescent="0.2">
      <c r="E916" s="1"/>
      <c r="U916" s="1"/>
    </row>
    <row r="917" spans="5:21" x14ac:dyDescent="0.2">
      <c r="E917" s="1"/>
      <c r="U917" s="1"/>
    </row>
    <row r="918" spans="5:21" x14ac:dyDescent="0.2">
      <c r="E918" s="1"/>
      <c r="U918" s="1"/>
    </row>
    <row r="919" spans="5:21" x14ac:dyDescent="0.2">
      <c r="E919" s="1"/>
      <c r="U919" s="1"/>
    </row>
    <row r="920" spans="5:21" x14ac:dyDescent="0.2">
      <c r="E920" s="1"/>
      <c r="U920" s="1"/>
    </row>
    <row r="921" spans="5:21" x14ac:dyDescent="0.2">
      <c r="E921" s="1"/>
      <c r="U921" s="1"/>
    </row>
    <row r="922" spans="5:21" x14ac:dyDescent="0.2">
      <c r="E922" s="1"/>
      <c r="U922" s="1"/>
    </row>
    <row r="923" spans="5:21" x14ac:dyDescent="0.2">
      <c r="E923" s="1"/>
      <c r="U923" s="1"/>
    </row>
    <row r="924" spans="5:21" x14ac:dyDescent="0.2">
      <c r="E924" s="1"/>
      <c r="U924" s="1"/>
    </row>
    <row r="925" spans="5:21" x14ac:dyDescent="0.2">
      <c r="E925" s="1"/>
      <c r="U925" s="1"/>
    </row>
    <row r="926" spans="5:21" x14ac:dyDescent="0.2">
      <c r="E926" s="1"/>
      <c r="U926" s="1"/>
    </row>
    <row r="927" spans="5:21" x14ac:dyDescent="0.2">
      <c r="E927" s="1"/>
      <c r="U927" s="1"/>
    </row>
    <row r="928" spans="5:21" x14ac:dyDescent="0.2">
      <c r="E928" s="1"/>
      <c r="U928" s="1"/>
    </row>
    <row r="929" spans="5:21" x14ac:dyDescent="0.2">
      <c r="E929" s="1"/>
      <c r="U929" s="1"/>
    </row>
    <row r="930" spans="5:21" x14ac:dyDescent="0.2">
      <c r="E930" s="1"/>
      <c r="U930" s="1"/>
    </row>
    <row r="931" spans="5:21" x14ac:dyDescent="0.2">
      <c r="E931" s="1"/>
      <c r="U931" s="1"/>
    </row>
    <row r="932" spans="5:21" x14ac:dyDescent="0.2">
      <c r="E932" s="1"/>
      <c r="U932" s="1"/>
    </row>
    <row r="933" spans="5:21" x14ac:dyDescent="0.2">
      <c r="E933" s="1"/>
      <c r="U933" s="1"/>
    </row>
    <row r="934" spans="5:21" x14ac:dyDescent="0.2">
      <c r="E934" s="1"/>
      <c r="U934" s="1"/>
    </row>
    <row r="935" spans="5:21" x14ac:dyDescent="0.2">
      <c r="E935" s="1"/>
      <c r="U935" s="1"/>
    </row>
    <row r="936" spans="5:21" x14ac:dyDescent="0.2">
      <c r="E936" s="1"/>
      <c r="U936" s="1"/>
    </row>
    <row r="937" spans="5:21" x14ac:dyDescent="0.2">
      <c r="E937" s="1"/>
      <c r="U937" s="1"/>
    </row>
    <row r="938" spans="5:21" x14ac:dyDescent="0.2">
      <c r="E938" s="1"/>
      <c r="U938" s="1"/>
    </row>
    <row r="939" spans="5:21" x14ac:dyDescent="0.2">
      <c r="E939" s="1"/>
      <c r="U939" s="1"/>
    </row>
    <row r="940" spans="5:21" x14ac:dyDescent="0.2">
      <c r="E940" s="1"/>
      <c r="U940" s="1"/>
    </row>
    <row r="941" spans="5:21" x14ac:dyDescent="0.2">
      <c r="E941" s="1"/>
      <c r="U941" s="1"/>
    </row>
    <row r="942" spans="5:21" x14ac:dyDescent="0.2">
      <c r="E942" s="1"/>
      <c r="U942" s="1"/>
    </row>
    <row r="943" spans="5:21" x14ac:dyDescent="0.2">
      <c r="E943" s="1"/>
      <c r="U943" s="1"/>
    </row>
    <row r="944" spans="5:21" x14ac:dyDescent="0.2">
      <c r="E944" s="1"/>
      <c r="U944" s="1"/>
    </row>
    <row r="945" spans="5:21" x14ac:dyDescent="0.2">
      <c r="E945" s="1"/>
      <c r="U945" s="1"/>
    </row>
    <row r="946" spans="5:21" x14ac:dyDescent="0.2">
      <c r="E946" s="1"/>
      <c r="U946" s="1"/>
    </row>
    <row r="947" spans="5:21" x14ac:dyDescent="0.2">
      <c r="E947" s="1"/>
      <c r="U947" s="1"/>
    </row>
    <row r="948" spans="5:21" x14ac:dyDescent="0.2">
      <c r="E948" s="1"/>
      <c r="U948" s="1"/>
    </row>
    <row r="949" spans="5:21" x14ac:dyDescent="0.2">
      <c r="E949" s="1"/>
      <c r="U949" s="1"/>
    </row>
    <row r="950" spans="5:21" x14ac:dyDescent="0.2">
      <c r="E950" s="1"/>
      <c r="U950" s="1"/>
    </row>
    <row r="951" spans="5:21" x14ac:dyDescent="0.2">
      <c r="E951" s="1"/>
      <c r="U951" s="1"/>
    </row>
    <row r="952" spans="5:21" x14ac:dyDescent="0.2">
      <c r="E952" s="1"/>
      <c r="U952" s="1"/>
    </row>
    <row r="953" spans="5:21" x14ac:dyDescent="0.2">
      <c r="E953" s="1"/>
      <c r="U953" s="1"/>
    </row>
    <row r="954" spans="5:21" x14ac:dyDescent="0.2">
      <c r="E954" s="1"/>
      <c r="U954" s="1"/>
    </row>
    <row r="955" spans="5:21" x14ac:dyDescent="0.2">
      <c r="E955" s="1"/>
      <c r="U955" s="1"/>
    </row>
    <row r="956" spans="5:21" x14ac:dyDescent="0.2">
      <c r="E956" s="1"/>
      <c r="U956" s="1"/>
    </row>
    <row r="957" spans="5:21" x14ac:dyDescent="0.2">
      <c r="E957" s="1"/>
      <c r="U957" s="1"/>
    </row>
    <row r="958" spans="5:21" x14ac:dyDescent="0.2">
      <c r="E958" s="1"/>
      <c r="U958" s="1"/>
    </row>
    <row r="959" spans="5:21" x14ac:dyDescent="0.2">
      <c r="E959" s="1"/>
      <c r="U959" s="1"/>
    </row>
    <row r="960" spans="5:21" x14ac:dyDescent="0.2">
      <c r="E960" s="1"/>
      <c r="U960" s="1"/>
    </row>
    <row r="961" spans="5:21" x14ac:dyDescent="0.2">
      <c r="E961" s="1"/>
      <c r="U961" s="1"/>
    </row>
    <row r="962" spans="5:21" x14ac:dyDescent="0.2">
      <c r="E962" s="1"/>
      <c r="U962" s="1"/>
    </row>
    <row r="963" spans="5:21" x14ac:dyDescent="0.2">
      <c r="E963" s="1"/>
      <c r="U963" s="1"/>
    </row>
    <row r="964" spans="5:21" x14ac:dyDescent="0.2">
      <c r="E964" s="1"/>
      <c r="U964" s="1"/>
    </row>
    <row r="965" spans="5:21" x14ac:dyDescent="0.2">
      <c r="E965" s="1"/>
      <c r="U965" s="1"/>
    </row>
    <row r="966" spans="5:21" x14ac:dyDescent="0.2">
      <c r="E966" s="1"/>
      <c r="U966" s="1"/>
    </row>
    <row r="967" spans="5:21" x14ac:dyDescent="0.2">
      <c r="E967" s="1"/>
      <c r="U967" s="1"/>
    </row>
    <row r="968" spans="5:21" x14ac:dyDescent="0.2">
      <c r="E968" s="1"/>
      <c r="U968" s="1"/>
    </row>
    <row r="969" spans="5:21" x14ac:dyDescent="0.2">
      <c r="E969" s="1"/>
      <c r="U969" s="1"/>
    </row>
    <row r="970" spans="5:21" x14ac:dyDescent="0.2">
      <c r="E970" s="1"/>
      <c r="U970" s="1"/>
    </row>
    <row r="971" spans="5:21" x14ac:dyDescent="0.2">
      <c r="E971" s="1"/>
      <c r="U971" s="1"/>
    </row>
    <row r="972" spans="5:21" x14ac:dyDescent="0.2">
      <c r="E972" s="1"/>
      <c r="U972" s="1"/>
    </row>
    <row r="973" spans="5:21" x14ac:dyDescent="0.2">
      <c r="E973" s="1"/>
      <c r="U973" s="1"/>
    </row>
    <row r="974" spans="5:21" x14ac:dyDescent="0.2">
      <c r="E974" s="1"/>
      <c r="U974" s="1"/>
    </row>
    <row r="975" spans="5:21" x14ac:dyDescent="0.2">
      <c r="E975" s="1"/>
      <c r="U975" s="1"/>
    </row>
    <row r="976" spans="5:21" x14ac:dyDescent="0.2">
      <c r="E976" s="1"/>
      <c r="U976" s="1"/>
    </row>
    <row r="977" spans="5:21" x14ac:dyDescent="0.2">
      <c r="E977" s="1"/>
      <c r="U977" s="1"/>
    </row>
    <row r="978" spans="5:21" x14ac:dyDescent="0.2">
      <c r="E978" s="1"/>
      <c r="U978" s="1"/>
    </row>
    <row r="979" spans="5:21" x14ac:dyDescent="0.2">
      <c r="E979" s="1"/>
      <c r="U979" s="1"/>
    </row>
    <row r="980" spans="5:21" x14ac:dyDescent="0.2">
      <c r="E980" s="1"/>
      <c r="U980" s="1"/>
    </row>
    <row r="981" spans="5:21" x14ac:dyDescent="0.2">
      <c r="E981" s="1"/>
      <c r="U981" s="1"/>
    </row>
    <row r="982" spans="5:21" x14ac:dyDescent="0.2">
      <c r="E982" s="1"/>
      <c r="U982" s="1"/>
    </row>
    <row r="983" spans="5:21" x14ac:dyDescent="0.2">
      <c r="E983" s="1"/>
      <c r="U983" s="1"/>
    </row>
    <row r="984" spans="5:21" x14ac:dyDescent="0.2">
      <c r="E984" s="1"/>
      <c r="U984" s="1"/>
    </row>
    <row r="985" spans="5:21" x14ac:dyDescent="0.2">
      <c r="E985" s="1"/>
      <c r="U985" s="1"/>
    </row>
    <row r="986" spans="5:21" x14ac:dyDescent="0.2">
      <c r="E986" s="1"/>
      <c r="U986" s="1"/>
    </row>
    <row r="987" spans="5:21" x14ac:dyDescent="0.2">
      <c r="E987" s="1"/>
      <c r="U987" s="1"/>
    </row>
    <row r="988" spans="5:21" x14ac:dyDescent="0.2">
      <c r="E988" s="1"/>
      <c r="U988" s="1"/>
    </row>
    <row r="989" spans="5:21" x14ac:dyDescent="0.2">
      <c r="E989" s="1"/>
      <c r="U989" s="1"/>
    </row>
    <row r="990" spans="5:21" x14ac:dyDescent="0.2">
      <c r="E990" s="1"/>
      <c r="U990" s="1"/>
    </row>
    <row r="991" spans="5:21" x14ac:dyDescent="0.2">
      <c r="E991" s="1"/>
      <c r="U991" s="1"/>
    </row>
    <row r="992" spans="5:21" x14ac:dyDescent="0.2">
      <c r="E992" s="1"/>
      <c r="U992" s="1"/>
    </row>
    <row r="993" spans="5:21" x14ac:dyDescent="0.2">
      <c r="E993" s="1"/>
      <c r="U993" s="1"/>
    </row>
    <row r="994" spans="5:21" x14ac:dyDescent="0.2">
      <c r="E994" s="1"/>
      <c r="U994" s="1"/>
    </row>
    <row r="995" spans="5:21" x14ac:dyDescent="0.2">
      <c r="E995" s="1"/>
      <c r="U995" s="1"/>
    </row>
    <row r="996" spans="5:21" x14ac:dyDescent="0.2">
      <c r="E996" s="1"/>
      <c r="U996" s="1"/>
    </row>
    <row r="997" spans="5:21" x14ac:dyDescent="0.2">
      <c r="E997" s="1"/>
      <c r="U997" s="1"/>
    </row>
    <row r="998" spans="5:21" x14ac:dyDescent="0.2">
      <c r="E998" s="1"/>
      <c r="U998" s="1"/>
    </row>
    <row r="999" spans="5:21" x14ac:dyDescent="0.2">
      <c r="E999" s="1"/>
      <c r="U999" s="1"/>
    </row>
    <row r="1000" spans="5:21" x14ac:dyDescent="0.2">
      <c r="E1000" s="1"/>
      <c r="U1000" s="1"/>
    </row>
    <row r="1001" spans="5:21" x14ac:dyDescent="0.2">
      <c r="E1001" s="1"/>
      <c r="U1001" s="1"/>
    </row>
    <row r="1002" spans="5:21" x14ac:dyDescent="0.2">
      <c r="E1002" s="1"/>
      <c r="U1002" s="1"/>
    </row>
    <row r="1003" spans="5:21" x14ac:dyDescent="0.2">
      <c r="E1003" s="1"/>
      <c r="U1003" s="1"/>
    </row>
    <row r="1004" spans="5:21" x14ac:dyDescent="0.2">
      <c r="E1004" s="1"/>
      <c r="U1004" s="1"/>
    </row>
    <row r="1005" spans="5:21" x14ac:dyDescent="0.2">
      <c r="E1005" s="1"/>
      <c r="U1005" s="1"/>
    </row>
    <row r="1006" spans="5:21" x14ac:dyDescent="0.2">
      <c r="E1006" s="1"/>
      <c r="U1006" s="1"/>
    </row>
    <row r="1007" spans="5:21" x14ac:dyDescent="0.2">
      <c r="E1007" s="1"/>
      <c r="U1007" s="1"/>
    </row>
    <row r="1008" spans="5:21" x14ac:dyDescent="0.2">
      <c r="E1008" s="1"/>
      <c r="U1008" s="1"/>
    </row>
    <row r="1009" spans="5:21" x14ac:dyDescent="0.2">
      <c r="E1009" s="1"/>
      <c r="U1009" s="1"/>
    </row>
    <row r="1010" spans="5:21" x14ac:dyDescent="0.2">
      <c r="E1010" s="1"/>
      <c r="U1010" s="1"/>
    </row>
    <row r="1011" spans="5:21" x14ac:dyDescent="0.2">
      <c r="E1011" s="1"/>
      <c r="U1011" s="1"/>
    </row>
    <row r="1012" spans="5:21" x14ac:dyDescent="0.2">
      <c r="E1012" s="1"/>
      <c r="U1012" s="1"/>
    </row>
    <row r="1013" spans="5:21" x14ac:dyDescent="0.2">
      <c r="E1013" s="1"/>
      <c r="U1013" s="1"/>
    </row>
    <row r="1014" spans="5:21" x14ac:dyDescent="0.2">
      <c r="E1014" s="1"/>
      <c r="U1014" s="1"/>
    </row>
    <row r="1015" spans="5:21" x14ac:dyDescent="0.2">
      <c r="E1015" s="1"/>
      <c r="U1015" s="1"/>
    </row>
    <row r="1016" spans="5:21" x14ac:dyDescent="0.2">
      <c r="E1016" s="1"/>
      <c r="U1016" s="1"/>
    </row>
    <row r="1017" spans="5:21" x14ac:dyDescent="0.2">
      <c r="E1017" s="1"/>
      <c r="U1017" s="1"/>
    </row>
    <row r="1018" spans="5:21" x14ac:dyDescent="0.2">
      <c r="E1018" s="1"/>
      <c r="U1018" s="1"/>
    </row>
    <row r="1019" spans="5:21" x14ac:dyDescent="0.2">
      <c r="E1019" s="1"/>
      <c r="U1019" s="1"/>
    </row>
    <row r="1020" spans="5:21" x14ac:dyDescent="0.2">
      <c r="E1020" s="1"/>
      <c r="U1020" s="1"/>
    </row>
    <row r="1021" spans="5:21" x14ac:dyDescent="0.2">
      <c r="E1021" s="1"/>
      <c r="U1021" s="1"/>
    </row>
    <row r="1022" spans="5:21" x14ac:dyDescent="0.2">
      <c r="E1022" s="1"/>
      <c r="U1022" s="1"/>
    </row>
    <row r="1023" spans="5:21" x14ac:dyDescent="0.2">
      <c r="E1023" s="1"/>
      <c r="U1023" s="1"/>
    </row>
    <row r="1024" spans="5:21" x14ac:dyDescent="0.2">
      <c r="E1024" s="1"/>
      <c r="U1024" s="1"/>
    </row>
    <row r="1025" spans="5:21" x14ac:dyDescent="0.2">
      <c r="E1025" s="1"/>
      <c r="U1025" s="1"/>
    </row>
    <row r="1026" spans="5:21" x14ac:dyDescent="0.2">
      <c r="E1026" s="1"/>
      <c r="U1026" s="1"/>
    </row>
    <row r="1027" spans="5:21" x14ac:dyDescent="0.2">
      <c r="E1027" s="1"/>
      <c r="U1027" s="1"/>
    </row>
    <row r="1028" spans="5:21" x14ac:dyDescent="0.2">
      <c r="E1028" s="1"/>
      <c r="U1028" s="1"/>
    </row>
    <row r="1029" spans="5:21" x14ac:dyDescent="0.2">
      <c r="E1029" s="1"/>
      <c r="U1029" s="1"/>
    </row>
    <row r="1030" spans="5:21" x14ac:dyDescent="0.2">
      <c r="E1030" s="1"/>
      <c r="U1030" s="1"/>
    </row>
    <row r="1031" spans="5:21" x14ac:dyDescent="0.2">
      <c r="E1031" s="1"/>
      <c r="U1031" s="1"/>
    </row>
    <row r="1032" spans="5:21" x14ac:dyDescent="0.2">
      <c r="E1032" s="1"/>
      <c r="U1032" s="1"/>
    </row>
    <row r="1033" spans="5:21" x14ac:dyDescent="0.2">
      <c r="E1033" s="1"/>
      <c r="U1033" s="1"/>
    </row>
    <row r="1034" spans="5:21" x14ac:dyDescent="0.2">
      <c r="E1034" s="1"/>
      <c r="U1034" s="1"/>
    </row>
    <row r="1035" spans="5:21" x14ac:dyDescent="0.2">
      <c r="E1035" s="1"/>
      <c r="U1035" s="1"/>
    </row>
    <row r="1036" spans="5:21" x14ac:dyDescent="0.2">
      <c r="E1036" s="1"/>
      <c r="U1036" s="1"/>
    </row>
    <row r="1037" spans="5:21" x14ac:dyDescent="0.2">
      <c r="E1037" s="1"/>
      <c r="U1037" s="1"/>
    </row>
    <row r="1038" spans="5:21" x14ac:dyDescent="0.2">
      <c r="E1038" s="1"/>
      <c r="U1038" s="1"/>
    </row>
    <row r="1039" spans="5:21" x14ac:dyDescent="0.2">
      <c r="E1039" s="1"/>
      <c r="U1039" s="1"/>
    </row>
    <row r="1040" spans="5:21" x14ac:dyDescent="0.2">
      <c r="E1040" s="1"/>
      <c r="U1040" s="1"/>
    </row>
    <row r="1041" spans="5:21" x14ac:dyDescent="0.2">
      <c r="E1041" s="1"/>
      <c r="U1041" s="1"/>
    </row>
    <row r="1042" spans="5:21" x14ac:dyDescent="0.2">
      <c r="E1042" s="1"/>
      <c r="U1042" s="1"/>
    </row>
    <row r="1043" spans="5:21" x14ac:dyDescent="0.2">
      <c r="E1043" s="1"/>
      <c r="U1043" s="1"/>
    </row>
    <row r="1044" spans="5:21" x14ac:dyDescent="0.2">
      <c r="E1044" s="1"/>
      <c r="U1044" s="1"/>
    </row>
    <row r="1045" spans="5:21" x14ac:dyDescent="0.2">
      <c r="E1045" s="1"/>
      <c r="U1045" s="1"/>
    </row>
    <row r="1046" spans="5:21" x14ac:dyDescent="0.2">
      <c r="E1046" s="1"/>
      <c r="U1046" s="1"/>
    </row>
    <row r="1047" spans="5:21" x14ac:dyDescent="0.2">
      <c r="E1047" s="1"/>
      <c r="U1047" s="1"/>
    </row>
    <row r="1048" spans="5:21" x14ac:dyDescent="0.2">
      <c r="E1048" s="1"/>
      <c r="U1048" s="1"/>
    </row>
    <row r="1049" spans="5:21" x14ac:dyDescent="0.2">
      <c r="E1049" s="1"/>
      <c r="U1049" s="1"/>
    </row>
    <row r="1050" spans="5:21" x14ac:dyDescent="0.2">
      <c r="E1050" s="1"/>
      <c r="U1050" s="1"/>
    </row>
    <row r="1051" spans="5:21" x14ac:dyDescent="0.2">
      <c r="E1051" s="1"/>
      <c r="U1051" s="1"/>
    </row>
    <row r="1052" spans="5:21" x14ac:dyDescent="0.2">
      <c r="E1052" s="1"/>
      <c r="U1052" s="1"/>
    </row>
    <row r="1053" spans="5:21" x14ac:dyDescent="0.2">
      <c r="E1053" s="1"/>
      <c r="U1053" s="1"/>
    </row>
    <row r="1054" spans="5:21" x14ac:dyDescent="0.2">
      <c r="E1054" s="1"/>
      <c r="U1054" s="1"/>
    </row>
    <row r="1055" spans="5:21" x14ac:dyDescent="0.2">
      <c r="E1055" s="1"/>
      <c r="U1055" s="1"/>
    </row>
    <row r="1056" spans="5:21" x14ac:dyDescent="0.2">
      <c r="E1056" s="1"/>
      <c r="U1056" s="1"/>
    </row>
    <row r="1057" spans="5:21" x14ac:dyDescent="0.2">
      <c r="E1057" s="1"/>
      <c r="U1057" s="1"/>
    </row>
    <row r="1058" spans="5:21" x14ac:dyDescent="0.2">
      <c r="E1058" s="1"/>
      <c r="U1058" s="1"/>
    </row>
    <row r="1059" spans="5:21" x14ac:dyDescent="0.2">
      <c r="E1059" s="1"/>
      <c r="U1059" s="1"/>
    </row>
    <row r="1060" spans="5:21" x14ac:dyDescent="0.2">
      <c r="E1060" s="1"/>
      <c r="U1060" s="1"/>
    </row>
    <row r="1061" spans="5:21" x14ac:dyDescent="0.2">
      <c r="E1061" s="1"/>
      <c r="U1061" s="1"/>
    </row>
    <row r="1062" spans="5:21" x14ac:dyDescent="0.2">
      <c r="E1062" s="1"/>
      <c r="U1062" s="1"/>
    </row>
    <row r="1063" spans="5:21" x14ac:dyDescent="0.2">
      <c r="E1063" s="1"/>
      <c r="U1063" s="1"/>
    </row>
    <row r="1064" spans="5:21" x14ac:dyDescent="0.2">
      <c r="E1064" s="1"/>
      <c r="U1064" s="1"/>
    </row>
    <row r="1065" spans="5:21" x14ac:dyDescent="0.2">
      <c r="E1065" s="1"/>
      <c r="U1065" s="1"/>
    </row>
    <row r="1066" spans="5:21" x14ac:dyDescent="0.2">
      <c r="E1066" s="1"/>
      <c r="U1066" s="1"/>
    </row>
    <row r="1067" spans="5:21" x14ac:dyDescent="0.2">
      <c r="E1067" s="1"/>
      <c r="U1067" s="1"/>
    </row>
    <row r="1068" spans="5:21" x14ac:dyDescent="0.2">
      <c r="E1068" s="1"/>
      <c r="U1068" s="1"/>
    </row>
    <row r="1069" spans="5:21" x14ac:dyDescent="0.2">
      <c r="E1069" s="1"/>
      <c r="U1069" s="1"/>
    </row>
    <row r="1070" spans="5:21" x14ac:dyDescent="0.2">
      <c r="E1070" s="1"/>
      <c r="U1070" s="1"/>
    </row>
    <row r="1071" spans="5:21" x14ac:dyDescent="0.2">
      <c r="E1071" s="1"/>
      <c r="U1071" s="1"/>
    </row>
    <row r="1072" spans="5:21" x14ac:dyDescent="0.2">
      <c r="E1072" s="1"/>
      <c r="U1072" s="1"/>
    </row>
    <row r="1073" spans="5:21" x14ac:dyDescent="0.2">
      <c r="E1073" s="1"/>
      <c r="U1073" s="1"/>
    </row>
    <row r="1074" spans="5:21" x14ac:dyDescent="0.2">
      <c r="E1074" s="1"/>
      <c r="U1074" s="1"/>
    </row>
    <row r="1075" spans="5:21" x14ac:dyDescent="0.2">
      <c r="E1075" s="1"/>
      <c r="U1075" s="1"/>
    </row>
    <row r="1076" spans="5:21" x14ac:dyDescent="0.2">
      <c r="E1076" s="1"/>
      <c r="U1076" s="1"/>
    </row>
    <row r="1077" spans="5:21" x14ac:dyDescent="0.2">
      <c r="E1077" s="1"/>
      <c r="U1077" s="1"/>
    </row>
    <row r="1078" spans="5:21" x14ac:dyDescent="0.2">
      <c r="E1078" s="1"/>
      <c r="U1078" s="1"/>
    </row>
    <row r="1079" spans="5:21" x14ac:dyDescent="0.2">
      <c r="E1079" s="1"/>
      <c r="U1079" s="1"/>
    </row>
    <row r="1080" spans="5:21" x14ac:dyDescent="0.2">
      <c r="E1080" s="1"/>
      <c r="U1080" s="1"/>
    </row>
    <row r="1081" spans="5:21" x14ac:dyDescent="0.2">
      <c r="E1081" s="1"/>
      <c r="U1081" s="1"/>
    </row>
    <row r="1082" spans="5:21" x14ac:dyDescent="0.2">
      <c r="E1082" s="1"/>
      <c r="U1082" s="1"/>
    </row>
    <row r="1083" spans="5:21" x14ac:dyDescent="0.2">
      <c r="E1083" s="1"/>
      <c r="U1083" s="1"/>
    </row>
    <row r="1084" spans="5:21" x14ac:dyDescent="0.2">
      <c r="E1084" s="1"/>
      <c r="U1084" s="1"/>
    </row>
    <row r="1085" spans="5:21" x14ac:dyDescent="0.2">
      <c r="E1085" s="1"/>
      <c r="U1085" s="1"/>
    </row>
    <row r="1086" spans="5:21" x14ac:dyDescent="0.2">
      <c r="E1086" s="1"/>
      <c r="U1086" s="1"/>
    </row>
    <row r="1087" spans="5:21" x14ac:dyDescent="0.2">
      <c r="E1087" s="1"/>
      <c r="U1087" s="1"/>
    </row>
    <row r="1088" spans="5:21" x14ac:dyDescent="0.2">
      <c r="E1088" s="1"/>
      <c r="U1088" s="1"/>
    </row>
    <row r="1089" spans="5:21" x14ac:dyDescent="0.2">
      <c r="E1089" s="1"/>
      <c r="U1089" s="1"/>
    </row>
    <row r="1090" spans="5:21" x14ac:dyDescent="0.2">
      <c r="E1090" s="1"/>
      <c r="U1090" s="1"/>
    </row>
    <row r="1091" spans="5:21" x14ac:dyDescent="0.2">
      <c r="E1091" s="1"/>
      <c r="U1091" s="1"/>
    </row>
    <row r="1092" spans="5:21" x14ac:dyDescent="0.2">
      <c r="E1092" s="1"/>
      <c r="U1092" s="1"/>
    </row>
    <row r="1093" spans="5:21" x14ac:dyDescent="0.2">
      <c r="E1093" s="1"/>
      <c r="U1093" s="1"/>
    </row>
    <row r="1094" spans="5:21" x14ac:dyDescent="0.2">
      <c r="E1094" s="1"/>
      <c r="U1094" s="1"/>
    </row>
    <row r="1095" spans="5:21" x14ac:dyDescent="0.2">
      <c r="E1095" s="1"/>
      <c r="U1095" s="1"/>
    </row>
    <row r="1096" spans="5:21" x14ac:dyDescent="0.2">
      <c r="E1096" s="1"/>
      <c r="U1096" s="1"/>
    </row>
    <row r="1097" spans="5:21" x14ac:dyDescent="0.2">
      <c r="E1097" s="1"/>
      <c r="U1097" s="1"/>
    </row>
    <row r="1098" spans="5:21" x14ac:dyDescent="0.2">
      <c r="E1098" s="1"/>
      <c r="U1098" s="1"/>
    </row>
    <row r="1099" spans="5:21" x14ac:dyDescent="0.2">
      <c r="E1099" s="1"/>
      <c r="U1099" s="1"/>
    </row>
    <row r="1100" spans="5:21" x14ac:dyDescent="0.2">
      <c r="E1100" s="1"/>
      <c r="U1100" s="1"/>
    </row>
    <row r="1101" spans="5:21" x14ac:dyDescent="0.2">
      <c r="E1101" s="1"/>
      <c r="U1101" s="1"/>
    </row>
    <row r="1102" spans="5:21" x14ac:dyDescent="0.2">
      <c r="E1102" s="1"/>
      <c r="U1102" s="1"/>
    </row>
    <row r="1103" spans="5:21" x14ac:dyDescent="0.2">
      <c r="E1103" s="1"/>
      <c r="U1103" s="1"/>
    </row>
    <row r="1104" spans="5:21" x14ac:dyDescent="0.2">
      <c r="E1104" s="1"/>
      <c r="U1104" s="1"/>
    </row>
    <row r="1105" spans="5:21" x14ac:dyDescent="0.2">
      <c r="E1105" s="1"/>
      <c r="U1105" s="1"/>
    </row>
    <row r="1106" spans="5:21" x14ac:dyDescent="0.2">
      <c r="E1106" s="1"/>
      <c r="U1106" s="1"/>
    </row>
    <row r="1107" spans="5:21" x14ac:dyDescent="0.2">
      <c r="E1107" s="1"/>
      <c r="U1107" s="1"/>
    </row>
    <row r="1108" spans="5:21" x14ac:dyDescent="0.2">
      <c r="E1108" s="1"/>
      <c r="U1108" s="1"/>
    </row>
    <row r="1109" spans="5:21" x14ac:dyDescent="0.2">
      <c r="E1109" s="1"/>
      <c r="U1109" s="1"/>
    </row>
    <row r="1110" spans="5:21" x14ac:dyDescent="0.2">
      <c r="E1110" s="1"/>
      <c r="U1110" s="1"/>
    </row>
    <row r="1111" spans="5:21" x14ac:dyDescent="0.2">
      <c r="E1111" s="1"/>
      <c r="U1111" s="1"/>
    </row>
    <row r="1112" spans="5:21" x14ac:dyDescent="0.2">
      <c r="E1112" s="1"/>
      <c r="U1112" s="1"/>
    </row>
    <row r="1113" spans="5:21" x14ac:dyDescent="0.2">
      <c r="E1113" s="1"/>
      <c r="U1113" s="1"/>
    </row>
    <row r="1114" spans="5:21" x14ac:dyDescent="0.2">
      <c r="E1114" s="1"/>
      <c r="U1114" s="1"/>
    </row>
    <row r="1115" spans="5:21" x14ac:dyDescent="0.2">
      <c r="E1115" s="1"/>
      <c r="U1115" s="1"/>
    </row>
    <row r="1116" spans="5:21" x14ac:dyDescent="0.2">
      <c r="E1116" s="1"/>
      <c r="U1116" s="1"/>
    </row>
    <row r="1117" spans="5:21" x14ac:dyDescent="0.2">
      <c r="E1117" s="1"/>
      <c r="U1117" s="1"/>
    </row>
    <row r="1118" spans="5:21" x14ac:dyDescent="0.2">
      <c r="E1118" s="1"/>
      <c r="U1118" s="1"/>
    </row>
    <row r="1119" spans="5:21" x14ac:dyDescent="0.2">
      <c r="E1119" s="1"/>
      <c r="U1119" s="1"/>
    </row>
    <row r="1120" spans="5:21" x14ac:dyDescent="0.2">
      <c r="E1120" s="1"/>
      <c r="U1120" s="1"/>
    </row>
    <row r="1121" spans="5:21" x14ac:dyDescent="0.2">
      <c r="E1121" s="1"/>
      <c r="U1121" s="1"/>
    </row>
    <row r="1122" spans="5:21" x14ac:dyDescent="0.2">
      <c r="E1122" s="1"/>
      <c r="U1122" s="1"/>
    </row>
    <row r="1123" spans="5:21" x14ac:dyDescent="0.2">
      <c r="E1123" s="1"/>
      <c r="U1123" s="1"/>
    </row>
    <row r="1124" spans="5:21" x14ac:dyDescent="0.2">
      <c r="E1124" s="1"/>
      <c r="U1124" s="1"/>
    </row>
    <row r="1125" spans="5:21" x14ac:dyDescent="0.2">
      <c r="E1125" s="1"/>
      <c r="U1125" s="1"/>
    </row>
    <row r="1126" spans="5:21" x14ac:dyDescent="0.2">
      <c r="E1126" s="1"/>
      <c r="U1126" s="1"/>
    </row>
    <row r="1127" spans="5:21" x14ac:dyDescent="0.2">
      <c r="E1127" s="1"/>
      <c r="U1127" s="1"/>
    </row>
    <row r="1128" spans="5:21" x14ac:dyDescent="0.2">
      <c r="E1128" s="1"/>
      <c r="U1128" s="1"/>
    </row>
    <row r="1129" spans="5:21" x14ac:dyDescent="0.2">
      <c r="E1129" s="1"/>
      <c r="U1129" s="1"/>
    </row>
    <row r="1130" spans="5:21" x14ac:dyDescent="0.2">
      <c r="E1130" s="1"/>
      <c r="U1130" s="1"/>
    </row>
    <row r="1131" spans="5:21" x14ac:dyDescent="0.2">
      <c r="E1131" s="1"/>
      <c r="U1131" s="1"/>
    </row>
    <row r="1132" spans="5:21" x14ac:dyDescent="0.2">
      <c r="E1132" s="1"/>
      <c r="U1132" s="1"/>
    </row>
    <row r="1133" spans="5:21" x14ac:dyDescent="0.2">
      <c r="E1133" s="1"/>
      <c r="U1133" s="1"/>
    </row>
    <row r="1134" spans="5:21" x14ac:dyDescent="0.2">
      <c r="E1134" s="1"/>
      <c r="U1134" s="1"/>
    </row>
    <row r="1135" spans="5:21" x14ac:dyDescent="0.2">
      <c r="E1135" s="1"/>
      <c r="U1135" s="1"/>
    </row>
    <row r="1136" spans="5:21" x14ac:dyDescent="0.2">
      <c r="E1136" s="1"/>
      <c r="U1136" s="1"/>
    </row>
    <row r="1137" spans="5:21" x14ac:dyDescent="0.2">
      <c r="E1137" s="1"/>
      <c r="U1137" s="1"/>
    </row>
    <row r="1138" spans="5:21" x14ac:dyDescent="0.2">
      <c r="E1138" s="1"/>
      <c r="U1138" s="1"/>
    </row>
    <row r="1139" spans="5:21" x14ac:dyDescent="0.2">
      <c r="E1139" s="1"/>
      <c r="U1139" s="1"/>
    </row>
    <row r="1140" spans="5:21" x14ac:dyDescent="0.2">
      <c r="E1140" s="1"/>
      <c r="U1140" s="1"/>
    </row>
    <row r="1141" spans="5:21" x14ac:dyDescent="0.2">
      <c r="E1141" s="1"/>
      <c r="U1141" s="1"/>
    </row>
    <row r="1142" spans="5:21" x14ac:dyDescent="0.2">
      <c r="E1142" s="1"/>
      <c r="U1142" s="1"/>
    </row>
    <row r="1143" spans="5:21" x14ac:dyDescent="0.2">
      <c r="E1143" s="1"/>
      <c r="U1143" s="1"/>
    </row>
    <row r="1144" spans="5:21" x14ac:dyDescent="0.2">
      <c r="E1144" s="1"/>
      <c r="U1144" s="1"/>
    </row>
    <row r="1145" spans="5:21" x14ac:dyDescent="0.2">
      <c r="E1145" s="1"/>
      <c r="U1145" s="1"/>
    </row>
    <row r="1146" spans="5:21" x14ac:dyDescent="0.2">
      <c r="E1146" s="1"/>
      <c r="U1146" s="1"/>
    </row>
    <row r="1147" spans="5:21" x14ac:dyDescent="0.2">
      <c r="E1147" s="1"/>
      <c r="U1147" s="1"/>
    </row>
    <row r="1148" spans="5:21" x14ac:dyDescent="0.2">
      <c r="E1148" s="1"/>
      <c r="U1148" s="1"/>
    </row>
    <row r="1149" spans="5:21" x14ac:dyDescent="0.2">
      <c r="E1149" s="1"/>
      <c r="U1149" s="1"/>
    </row>
    <row r="1150" spans="5:21" x14ac:dyDescent="0.2">
      <c r="E1150" s="1"/>
      <c r="U1150" s="1"/>
    </row>
    <row r="1151" spans="5:21" x14ac:dyDescent="0.2">
      <c r="E1151" s="1"/>
      <c r="U1151" s="1"/>
    </row>
    <row r="1152" spans="5:21" x14ac:dyDescent="0.2">
      <c r="E1152" s="1"/>
      <c r="U1152" s="1"/>
    </row>
    <row r="1153" spans="5:21" x14ac:dyDescent="0.2">
      <c r="E1153" s="1"/>
      <c r="U1153" s="1"/>
    </row>
    <row r="1154" spans="5:21" x14ac:dyDescent="0.2">
      <c r="E1154" s="1"/>
      <c r="U1154" s="1"/>
    </row>
    <row r="1155" spans="5:21" x14ac:dyDescent="0.2">
      <c r="E1155" s="1"/>
      <c r="U1155" s="1"/>
    </row>
    <row r="1156" spans="5:21" x14ac:dyDescent="0.2">
      <c r="E1156" s="1"/>
      <c r="U1156" s="1"/>
    </row>
    <row r="1157" spans="5:21" x14ac:dyDescent="0.2">
      <c r="E1157" s="1"/>
      <c r="U1157" s="1"/>
    </row>
    <row r="1158" spans="5:21" x14ac:dyDescent="0.2">
      <c r="E1158" s="1"/>
      <c r="U1158" s="1"/>
    </row>
    <row r="1159" spans="5:21" x14ac:dyDescent="0.2">
      <c r="E1159" s="1"/>
      <c r="U1159" s="1"/>
    </row>
    <row r="1160" spans="5:21" x14ac:dyDescent="0.2">
      <c r="E1160" s="1"/>
      <c r="U1160" s="1"/>
    </row>
    <row r="1161" spans="5:21" x14ac:dyDescent="0.2">
      <c r="E1161" s="1"/>
      <c r="U1161" s="1"/>
    </row>
    <row r="1162" spans="5:21" x14ac:dyDescent="0.2">
      <c r="E1162" s="1"/>
      <c r="U1162" s="1"/>
    </row>
    <row r="1163" spans="5:21" x14ac:dyDescent="0.2">
      <c r="E1163" s="1"/>
      <c r="U1163" s="1"/>
    </row>
    <row r="1164" spans="5:21" x14ac:dyDescent="0.2">
      <c r="E1164" s="1"/>
      <c r="U1164" s="1"/>
    </row>
    <row r="1165" spans="5:21" x14ac:dyDescent="0.2">
      <c r="E1165" s="1"/>
      <c r="U1165" s="1"/>
    </row>
    <row r="1166" spans="5:21" x14ac:dyDescent="0.2">
      <c r="E1166" s="1"/>
      <c r="U1166" s="1"/>
    </row>
    <row r="1167" spans="5:21" x14ac:dyDescent="0.2">
      <c r="E1167" s="1"/>
      <c r="U1167" s="1"/>
    </row>
    <row r="1168" spans="5:21" x14ac:dyDescent="0.2">
      <c r="E1168" s="1"/>
      <c r="U1168" s="1"/>
    </row>
    <row r="1169" spans="5:21" x14ac:dyDescent="0.2">
      <c r="E1169" s="1"/>
      <c r="U1169" s="1"/>
    </row>
    <row r="1170" spans="5:21" x14ac:dyDescent="0.2">
      <c r="E1170" s="1"/>
      <c r="U1170" s="1"/>
    </row>
    <row r="1171" spans="5:21" x14ac:dyDescent="0.2">
      <c r="E1171" s="1"/>
      <c r="U1171" s="1"/>
    </row>
    <row r="1172" spans="5:21" x14ac:dyDescent="0.2">
      <c r="E1172" s="1"/>
      <c r="U1172" s="1"/>
    </row>
    <row r="1173" spans="5:21" x14ac:dyDescent="0.2">
      <c r="E1173" s="1"/>
      <c r="U1173" s="1"/>
    </row>
    <row r="1174" spans="5:21" x14ac:dyDescent="0.2">
      <c r="E1174" s="1"/>
      <c r="U1174" s="1"/>
    </row>
    <row r="1175" spans="5:21" x14ac:dyDescent="0.2">
      <c r="E1175" s="1"/>
      <c r="U1175" s="1"/>
    </row>
    <row r="1176" spans="5:21" x14ac:dyDescent="0.2">
      <c r="E1176" s="1"/>
      <c r="U1176" s="1"/>
    </row>
    <row r="1177" spans="5:21" x14ac:dyDescent="0.2">
      <c r="E1177" s="1"/>
      <c r="U1177" s="1"/>
    </row>
    <row r="1178" spans="5:21" x14ac:dyDescent="0.2">
      <c r="E1178" s="1"/>
      <c r="U1178" s="1"/>
    </row>
    <row r="1179" spans="5:21" x14ac:dyDescent="0.2">
      <c r="E1179" s="1"/>
      <c r="U1179" s="1"/>
    </row>
    <row r="1180" spans="5:21" x14ac:dyDescent="0.2">
      <c r="E1180" s="1"/>
      <c r="U1180" s="1"/>
    </row>
    <row r="1181" spans="5:21" x14ac:dyDescent="0.2">
      <c r="E1181" s="1"/>
      <c r="U1181" s="1"/>
    </row>
    <row r="1182" spans="5:21" x14ac:dyDescent="0.2">
      <c r="E1182" s="1"/>
      <c r="U1182" s="1"/>
    </row>
    <row r="1183" spans="5:21" x14ac:dyDescent="0.2">
      <c r="E1183" s="1"/>
      <c r="U1183" s="1"/>
    </row>
    <row r="1184" spans="5:21" x14ac:dyDescent="0.2">
      <c r="E1184" s="1"/>
      <c r="U1184" s="1"/>
    </row>
    <row r="1185" spans="5:21" x14ac:dyDescent="0.2">
      <c r="E1185" s="1"/>
      <c r="U1185" s="1"/>
    </row>
    <row r="1186" spans="5:21" x14ac:dyDescent="0.2">
      <c r="E1186" s="1"/>
      <c r="U1186" s="1"/>
    </row>
    <row r="1187" spans="5:21" x14ac:dyDescent="0.2">
      <c r="E1187" s="1"/>
      <c r="U1187" s="1"/>
    </row>
    <row r="1188" spans="5:21" x14ac:dyDescent="0.2">
      <c r="E1188" s="1"/>
      <c r="U1188" s="1"/>
    </row>
    <row r="1189" spans="5:21" x14ac:dyDescent="0.2">
      <c r="E1189" s="1"/>
      <c r="U1189" s="1"/>
    </row>
    <row r="1190" spans="5:21" x14ac:dyDescent="0.2">
      <c r="E1190" s="1"/>
      <c r="U1190" s="1"/>
    </row>
    <row r="1191" spans="5:21" x14ac:dyDescent="0.2">
      <c r="E1191" s="1"/>
      <c r="U1191" s="1"/>
    </row>
    <row r="1192" spans="5:21" x14ac:dyDescent="0.2">
      <c r="E1192" s="1"/>
      <c r="U1192" s="1"/>
    </row>
    <row r="1193" spans="5:21" x14ac:dyDescent="0.2">
      <c r="E1193" s="1"/>
      <c r="U1193" s="1"/>
    </row>
    <row r="1194" spans="5:21" x14ac:dyDescent="0.2">
      <c r="E1194" s="1"/>
      <c r="U1194" s="1"/>
    </row>
    <row r="1195" spans="5:21" x14ac:dyDescent="0.2">
      <c r="E1195" s="1"/>
      <c r="U1195" s="1"/>
    </row>
    <row r="1196" spans="5:21" x14ac:dyDescent="0.2">
      <c r="E1196" s="1"/>
      <c r="U1196" s="1"/>
    </row>
    <row r="1197" spans="5:21" x14ac:dyDescent="0.2">
      <c r="E1197" s="1"/>
      <c r="U1197" s="1"/>
    </row>
    <row r="1198" spans="5:21" x14ac:dyDescent="0.2">
      <c r="E1198" s="1"/>
      <c r="U1198" s="1"/>
    </row>
    <row r="1199" spans="5:21" x14ac:dyDescent="0.2">
      <c r="E1199" s="1"/>
      <c r="U1199" s="1"/>
    </row>
    <row r="1200" spans="5:21" x14ac:dyDescent="0.2">
      <c r="E1200" s="1"/>
      <c r="U1200" s="1"/>
    </row>
    <row r="1201" spans="5:21" x14ac:dyDescent="0.2">
      <c r="E1201" s="1"/>
      <c r="U1201" s="1"/>
    </row>
    <row r="1202" spans="5:21" x14ac:dyDescent="0.2">
      <c r="E1202" s="1"/>
      <c r="U1202" s="1"/>
    </row>
    <row r="1203" spans="5:21" x14ac:dyDescent="0.2">
      <c r="E1203" s="1"/>
      <c r="U1203" s="1"/>
    </row>
    <row r="1204" spans="5:21" x14ac:dyDescent="0.2">
      <c r="E1204" s="1"/>
      <c r="U1204" s="1"/>
    </row>
    <row r="1205" spans="5:21" x14ac:dyDescent="0.2">
      <c r="E1205" s="1"/>
      <c r="U1205" s="1"/>
    </row>
    <row r="1206" spans="5:21" x14ac:dyDescent="0.2">
      <c r="E1206" s="1"/>
      <c r="U1206" s="1"/>
    </row>
    <row r="1207" spans="5:21" x14ac:dyDescent="0.2">
      <c r="E1207" s="1"/>
      <c r="U1207" s="1"/>
    </row>
    <row r="1208" spans="5:21" x14ac:dyDescent="0.2">
      <c r="E1208" s="1"/>
      <c r="U1208" s="1"/>
    </row>
    <row r="1209" spans="5:21" x14ac:dyDescent="0.2">
      <c r="E1209" s="1"/>
      <c r="U1209" s="1"/>
    </row>
    <row r="1210" spans="5:21" x14ac:dyDescent="0.2">
      <c r="E1210" s="1"/>
      <c r="U1210" s="1"/>
    </row>
    <row r="1211" spans="5:21" x14ac:dyDescent="0.2">
      <c r="E1211" s="1"/>
      <c r="U1211" s="1"/>
    </row>
    <row r="1212" spans="5:21" x14ac:dyDescent="0.2">
      <c r="E1212" s="1"/>
      <c r="U1212" s="1"/>
    </row>
    <row r="1213" spans="5:21" x14ac:dyDescent="0.2">
      <c r="E1213" s="1"/>
      <c r="U1213" s="1"/>
    </row>
    <row r="1214" spans="5:21" x14ac:dyDescent="0.2">
      <c r="E1214" s="1"/>
      <c r="U1214" s="1"/>
    </row>
    <row r="1215" spans="5:21" x14ac:dyDescent="0.2">
      <c r="E1215" s="1"/>
      <c r="U1215" s="1"/>
    </row>
    <row r="1216" spans="5:21" x14ac:dyDescent="0.2">
      <c r="E1216" s="1"/>
      <c r="U1216" s="1"/>
    </row>
    <row r="1217" spans="5:21" x14ac:dyDescent="0.2">
      <c r="E1217" s="1"/>
      <c r="U1217" s="1"/>
    </row>
    <row r="1218" spans="5:21" x14ac:dyDescent="0.2">
      <c r="E1218" s="1"/>
      <c r="U1218" s="1"/>
    </row>
    <row r="1219" spans="5:21" x14ac:dyDescent="0.2">
      <c r="E1219" s="1"/>
      <c r="U1219" s="1"/>
    </row>
    <row r="1220" spans="5:21" x14ac:dyDescent="0.2">
      <c r="E1220" s="1"/>
      <c r="U1220" s="1"/>
    </row>
    <row r="1221" spans="5:21" x14ac:dyDescent="0.2">
      <c r="E1221" s="1"/>
      <c r="U1221" s="1"/>
    </row>
    <row r="1222" spans="5:21" x14ac:dyDescent="0.2">
      <c r="E1222" s="1"/>
      <c r="U1222" s="1"/>
    </row>
    <row r="1223" spans="5:21" x14ac:dyDescent="0.2">
      <c r="E1223" s="1"/>
      <c r="U1223" s="1"/>
    </row>
    <row r="1224" spans="5:21" x14ac:dyDescent="0.2">
      <c r="E1224" s="1"/>
      <c r="U1224" s="1"/>
    </row>
    <row r="1225" spans="5:21" x14ac:dyDescent="0.2">
      <c r="E1225" s="1"/>
      <c r="U1225" s="1"/>
    </row>
    <row r="1226" spans="5:21" x14ac:dyDescent="0.2">
      <c r="E1226" s="1"/>
      <c r="U1226" s="1"/>
    </row>
    <row r="1227" spans="5:21" x14ac:dyDescent="0.2">
      <c r="E1227" s="1"/>
      <c r="U1227" s="1"/>
    </row>
    <row r="1228" spans="5:21" x14ac:dyDescent="0.2">
      <c r="E1228" s="1"/>
      <c r="U1228" s="1"/>
    </row>
    <row r="1229" spans="5:21" x14ac:dyDescent="0.2">
      <c r="E1229" s="1"/>
      <c r="U1229" s="1"/>
    </row>
    <row r="1230" spans="5:21" x14ac:dyDescent="0.2">
      <c r="E1230" s="1"/>
      <c r="U1230" s="1"/>
    </row>
    <row r="1231" spans="5:21" x14ac:dyDescent="0.2">
      <c r="E1231" s="1"/>
      <c r="U1231" s="1"/>
    </row>
    <row r="1232" spans="5:21" x14ac:dyDescent="0.2">
      <c r="E1232" s="1"/>
      <c r="U1232" s="1"/>
    </row>
    <row r="1233" spans="5:21" x14ac:dyDescent="0.2">
      <c r="E1233" s="1"/>
      <c r="U1233" s="1"/>
    </row>
    <row r="1234" spans="5:21" x14ac:dyDescent="0.2">
      <c r="E1234" s="1"/>
      <c r="U1234" s="1"/>
    </row>
    <row r="1235" spans="5:21" x14ac:dyDescent="0.2">
      <c r="E1235" s="1"/>
      <c r="U1235" s="1"/>
    </row>
    <row r="1236" spans="5:21" x14ac:dyDescent="0.2">
      <c r="E1236" s="1"/>
      <c r="U1236" s="1"/>
    </row>
    <row r="1237" spans="5:21" x14ac:dyDescent="0.2">
      <c r="E1237" s="1"/>
      <c r="U1237" s="1"/>
    </row>
    <row r="1238" spans="5:21" x14ac:dyDescent="0.2">
      <c r="E1238" s="1"/>
      <c r="U1238" s="1"/>
    </row>
    <row r="1239" spans="5:21" x14ac:dyDescent="0.2">
      <c r="E1239" s="1"/>
      <c r="U1239" s="1"/>
    </row>
    <row r="1240" spans="5:21" x14ac:dyDescent="0.2">
      <c r="E1240" s="1"/>
      <c r="U1240" s="1"/>
    </row>
    <row r="1241" spans="5:21" x14ac:dyDescent="0.2">
      <c r="E1241" s="1"/>
      <c r="U1241" s="1"/>
    </row>
    <row r="1242" spans="5:21" x14ac:dyDescent="0.2">
      <c r="E1242" s="1"/>
      <c r="U1242" s="1"/>
    </row>
    <row r="1243" spans="5:21" x14ac:dyDescent="0.2">
      <c r="E1243" s="1"/>
      <c r="U1243" s="1"/>
    </row>
    <row r="1244" spans="5:21" x14ac:dyDescent="0.2">
      <c r="E1244" s="1"/>
      <c r="U1244" s="1"/>
    </row>
    <row r="1245" spans="5:21" x14ac:dyDescent="0.2">
      <c r="E1245" s="1"/>
      <c r="U1245" s="1"/>
    </row>
    <row r="1246" spans="5:21" x14ac:dyDescent="0.2">
      <c r="E1246" s="1"/>
      <c r="U1246" s="1"/>
    </row>
    <row r="1247" spans="5:21" x14ac:dyDescent="0.2">
      <c r="E1247" s="1"/>
      <c r="U1247" s="1"/>
    </row>
    <row r="1248" spans="5:21" x14ac:dyDescent="0.2">
      <c r="E1248" s="1"/>
      <c r="U1248" s="1"/>
    </row>
    <row r="1249" spans="5:21" x14ac:dyDescent="0.2">
      <c r="E1249" s="1"/>
      <c r="U1249" s="1"/>
    </row>
    <row r="1250" spans="5:21" x14ac:dyDescent="0.2">
      <c r="E1250" s="1"/>
      <c r="U1250" s="1"/>
    </row>
    <row r="1251" spans="5:21" x14ac:dyDescent="0.2">
      <c r="E1251" s="1"/>
      <c r="U1251" s="1"/>
    </row>
    <row r="1252" spans="5:21" x14ac:dyDescent="0.2">
      <c r="E1252" s="1"/>
      <c r="U1252" s="1"/>
    </row>
    <row r="1253" spans="5:21" x14ac:dyDescent="0.2">
      <c r="E1253" s="1"/>
    </row>
    <row r="1254" spans="5:21" x14ac:dyDescent="0.2">
      <c r="E1254" s="1"/>
    </row>
    <row r="1255" spans="5:21" x14ac:dyDescent="0.2">
      <c r="E1255" s="1"/>
    </row>
    <row r="1256" spans="5:21" x14ac:dyDescent="0.2">
      <c r="E1256" s="1"/>
    </row>
    <row r="1257" spans="5:21" x14ac:dyDescent="0.2">
      <c r="E1257" s="1"/>
    </row>
    <row r="1258" spans="5:21" x14ac:dyDescent="0.2">
      <c r="E1258" s="1"/>
    </row>
    <row r="1259" spans="5:21" x14ac:dyDescent="0.2">
      <c r="E1259" s="1"/>
    </row>
    <row r="1260" spans="5:21" x14ac:dyDescent="0.2">
      <c r="E1260" s="1"/>
    </row>
    <row r="1261" spans="5:21" x14ac:dyDescent="0.2">
      <c r="E1261" s="1"/>
    </row>
    <row r="1262" spans="5:21" x14ac:dyDescent="0.2">
      <c r="E1262" s="1"/>
    </row>
    <row r="1263" spans="5:21" x14ac:dyDescent="0.2">
      <c r="E1263" s="1"/>
    </row>
    <row r="1264" spans="5:21" x14ac:dyDescent="0.2">
      <c r="E1264" s="1"/>
    </row>
    <row r="1265" spans="5:5" x14ac:dyDescent="0.2">
      <c r="E1265" s="1"/>
    </row>
    <row r="1266" spans="5:5" x14ac:dyDescent="0.2">
      <c r="E1266" s="1"/>
    </row>
    <row r="1267" spans="5:5" x14ac:dyDescent="0.2">
      <c r="E1267" s="1"/>
    </row>
    <row r="1268" spans="5:5" x14ac:dyDescent="0.2">
      <c r="E1268" s="1"/>
    </row>
    <row r="1269" spans="5:5" x14ac:dyDescent="0.2">
      <c r="E1269" s="1"/>
    </row>
    <row r="1270" spans="5:5" x14ac:dyDescent="0.2">
      <c r="E1270" s="1"/>
    </row>
    <row r="1271" spans="5:5" x14ac:dyDescent="0.2">
      <c r="E1271" s="1"/>
    </row>
    <row r="1272" spans="5:5" x14ac:dyDescent="0.2">
      <c r="E1272" s="1"/>
    </row>
    <row r="1273" spans="5:5" x14ac:dyDescent="0.2">
      <c r="E1273" s="1"/>
    </row>
    <row r="1274" spans="5:5" x14ac:dyDescent="0.2">
      <c r="E1274" s="1"/>
    </row>
    <row r="1275" spans="5:5" x14ac:dyDescent="0.2">
      <c r="E1275" s="1"/>
    </row>
    <row r="1276" spans="5:5" x14ac:dyDescent="0.2">
      <c r="E1276" s="1"/>
    </row>
    <row r="1277" spans="5:5" x14ac:dyDescent="0.2">
      <c r="E1277" s="1"/>
    </row>
    <row r="1278" spans="5:5" x14ac:dyDescent="0.2">
      <c r="E1278" s="1"/>
    </row>
    <row r="1279" spans="5:5" x14ac:dyDescent="0.2">
      <c r="E1279" s="1"/>
    </row>
    <row r="1280" spans="5:5" x14ac:dyDescent="0.2">
      <c r="E1280" s="1"/>
    </row>
    <row r="1281" spans="5:5" x14ac:dyDescent="0.2">
      <c r="E1281" s="1"/>
    </row>
    <row r="1282" spans="5:5" x14ac:dyDescent="0.2">
      <c r="E1282" s="1"/>
    </row>
    <row r="1283" spans="5:5" x14ac:dyDescent="0.2">
      <c r="E1283" s="1"/>
    </row>
    <row r="1284" spans="5:5" x14ac:dyDescent="0.2">
      <c r="E1284" s="1"/>
    </row>
    <row r="1285" spans="5:5" x14ac:dyDescent="0.2">
      <c r="E1285" s="1"/>
    </row>
    <row r="1286" spans="5:5" x14ac:dyDescent="0.2">
      <c r="E1286" s="1"/>
    </row>
    <row r="1287" spans="5:5" x14ac:dyDescent="0.2">
      <c r="E1287" s="1"/>
    </row>
    <row r="1288" spans="5:5" x14ac:dyDescent="0.2">
      <c r="E1288" s="1"/>
    </row>
    <row r="1289" spans="5:5" x14ac:dyDescent="0.2">
      <c r="E1289" s="1"/>
    </row>
    <row r="1290" spans="5:5" x14ac:dyDescent="0.2">
      <c r="E1290" s="1"/>
    </row>
    <row r="1291" spans="5:5" x14ac:dyDescent="0.2">
      <c r="E1291" s="1"/>
    </row>
    <row r="1292" spans="5:5" x14ac:dyDescent="0.2">
      <c r="E1292" s="1"/>
    </row>
    <row r="1293" spans="5:5" x14ac:dyDescent="0.2">
      <c r="E1293" s="1"/>
    </row>
    <row r="1294" spans="5:5" x14ac:dyDescent="0.2">
      <c r="E1294" s="1"/>
    </row>
    <row r="1295" spans="5:5" x14ac:dyDescent="0.2">
      <c r="E1295" s="1"/>
    </row>
    <row r="1296" spans="5:5" x14ac:dyDescent="0.2">
      <c r="E1296" s="1"/>
    </row>
    <row r="1297" spans="5:5" x14ac:dyDescent="0.2">
      <c r="E1297" s="1"/>
    </row>
    <row r="1298" spans="5:5" x14ac:dyDescent="0.2">
      <c r="E1298" s="1"/>
    </row>
    <row r="1299" spans="5:5" x14ac:dyDescent="0.2">
      <c r="E1299" s="1"/>
    </row>
    <row r="1300" spans="5:5" x14ac:dyDescent="0.2">
      <c r="E1300" s="1"/>
    </row>
    <row r="1301" spans="5:5" x14ac:dyDescent="0.2">
      <c r="E1301" s="1"/>
    </row>
    <row r="1302" spans="5:5" x14ac:dyDescent="0.2">
      <c r="E1302" s="1"/>
    </row>
    <row r="1303" spans="5:5" x14ac:dyDescent="0.2">
      <c r="E1303" s="1"/>
    </row>
    <row r="1304" spans="5:5" x14ac:dyDescent="0.2">
      <c r="E1304" s="1"/>
    </row>
    <row r="1305" spans="5:5" x14ac:dyDescent="0.2">
      <c r="E1305" s="1"/>
    </row>
    <row r="1306" spans="5:5" x14ac:dyDescent="0.2">
      <c r="E1306" s="1"/>
    </row>
    <row r="1307" spans="5:5" x14ac:dyDescent="0.2">
      <c r="E1307" s="1"/>
    </row>
    <row r="1308" spans="5:5" x14ac:dyDescent="0.2">
      <c r="E1308" s="1"/>
    </row>
    <row r="1309" spans="5:5" x14ac:dyDescent="0.2">
      <c r="E1309" s="1"/>
    </row>
    <row r="1310" spans="5:5" x14ac:dyDescent="0.2">
      <c r="E1310" s="1"/>
    </row>
    <row r="1311" spans="5:5" x14ac:dyDescent="0.2">
      <c r="E1311" s="1"/>
    </row>
    <row r="1312" spans="5:5" x14ac:dyDescent="0.2">
      <c r="E1312" s="1"/>
    </row>
    <row r="1313" spans="5:5" x14ac:dyDescent="0.2">
      <c r="E1313" s="1"/>
    </row>
    <row r="1314" spans="5:5" x14ac:dyDescent="0.2">
      <c r="E1314" s="1"/>
    </row>
    <row r="1315" spans="5:5" x14ac:dyDescent="0.2">
      <c r="E1315" s="1"/>
    </row>
    <row r="1316" spans="5:5" x14ac:dyDescent="0.2">
      <c r="E1316" s="1"/>
    </row>
    <row r="1317" spans="5:5" x14ac:dyDescent="0.2">
      <c r="E1317" s="1"/>
    </row>
    <row r="1318" spans="5:5" x14ac:dyDescent="0.2">
      <c r="E1318" s="1"/>
    </row>
    <row r="1319" spans="5:5" x14ac:dyDescent="0.2">
      <c r="E1319" s="1"/>
    </row>
    <row r="1320" spans="5:5" x14ac:dyDescent="0.2">
      <c r="E1320" s="1"/>
    </row>
    <row r="1321" spans="5:5" x14ac:dyDescent="0.2">
      <c r="E1321" s="1"/>
    </row>
    <row r="1322" spans="5:5" x14ac:dyDescent="0.2">
      <c r="E1322" s="1"/>
    </row>
    <row r="1323" spans="5:5" x14ac:dyDescent="0.2">
      <c r="E1323" s="1"/>
    </row>
    <row r="1324" spans="5:5" x14ac:dyDescent="0.2">
      <c r="E1324" s="1"/>
    </row>
    <row r="1325" spans="5:5" x14ac:dyDescent="0.2">
      <c r="E1325" s="1"/>
    </row>
    <row r="1326" spans="5:5" x14ac:dyDescent="0.2">
      <c r="E1326" s="1"/>
    </row>
    <row r="1327" spans="5:5" x14ac:dyDescent="0.2">
      <c r="E1327" s="1"/>
    </row>
    <row r="1328" spans="5:5" x14ac:dyDescent="0.2">
      <c r="E1328" s="1"/>
    </row>
    <row r="1329" spans="5:5" x14ac:dyDescent="0.2">
      <c r="E1329" s="1"/>
    </row>
    <row r="1330" spans="5:5" x14ac:dyDescent="0.2">
      <c r="E1330" s="1"/>
    </row>
    <row r="1331" spans="5:5" x14ac:dyDescent="0.2">
      <c r="E1331" s="1"/>
    </row>
    <row r="1332" spans="5:5" x14ac:dyDescent="0.2">
      <c r="E1332" s="1"/>
    </row>
    <row r="1333" spans="5:5" x14ac:dyDescent="0.2">
      <c r="E1333" s="1"/>
    </row>
    <row r="1334" spans="5:5" x14ac:dyDescent="0.2">
      <c r="E1334" s="1"/>
    </row>
    <row r="1335" spans="5:5" x14ac:dyDescent="0.2">
      <c r="E1335" s="1"/>
    </row>
    <row r="1336" spans="5:5" x14ac:dyDescent="0.2">
      <c r="E1336" s="1"/>
    </row>
    <row r="1337" spans="5:5" x14ac:dyDescent="0.2">
      <c r="E1337" s="1"/>
    </row>
    <row r="1338" spans="5:5" x14ac:dyDescent="0.2">
      <c r="E1338" s="1"/>
    </row>
    <row r="1339" spans="5:5" x14ac:dyDescent="0.2">
      <c r="E1339" s="1"/>
    </row>
    <row r="1340" spans="5:5" x14ac:dyDescent="0.2">
      <c r="E1340" s="1"/>
    </row>
    <row r="1341" spans="5:5" x14ac:dyDescent="0.2">
      <c r="E1341" s="1"/>
    </row>
    <row r="1342" spans="5:5" x14ac:dyDescent="0.2">
      <c r="E1342" s="1"/>
    </row>
    <row r="1343" spans="5:5" x14ac:dyDescent="0.2">
      <c r="E1343" s="1"/>
    </row>
    <row r="1344" spans="5:5" x14ac:dyDescent="0.2">
      <c r="E1344" s="1"/>
    </row>
    <row r="1345" spans="5:5" x14ac:dyDescent="0.2">
      <c r="E1345" s="1"/>
    </row>
    <row r="1346" spans="5:5" x14ac:dyDescent="0.2">
      <c r="E1346" s="1"/>
    </row>
    <row r="1347" spans="5:5" x14ac:dyDescent="0.2">
      <c r="E1347" s="1"/>
    </row>
    <row r="1348" spans="5:5" x14ac:dyDescent="0.2">
      <c r="E1348" s="1"/>
    </row>
    <row r="1349" spans="5:5" x14ac:dyDescent="0.2">
      <c r="E1349" s="1"/>
    </row>
    <row r="1350" spans="5:5" x14ac:dyDescent="0.2">
      <c r="E1350" s="1"/>
    </row>
    <row r="1351" spans="5:5" x14ac:dyDescent="0.2">
      <c r="E1351" s="1"/>
    </row>
    <row r="1352" spans="5:5" x14ac:dyDescent="0.2">
      <c r="E1352" s="1"/>
    </row>
    <row r="1353" spans="5:5" x14ac:dyDescent="0.2">
      <c r="E1353" s="1"/>
    </row>
    <row r="1354" spans="5:5" x14ac:dyDescent="0.2">
      <c r="E1354" s="1"/>
    </row>
    <row r="1355" spans="5:5" x14ac:dyDescent="0.2">
      <c r="E1355" s="1"/>
    </row>
    <row r="1356" spans="5:5" x14ac:dyDescent="0.2">
      <c r="E1356" s="1"/>
    </row>
    <row r="1357" spans="5:5" x14ac:dyDescent="0.2">
      <c r="E1357" s="1"/>
    </row>
    <row r="1358" spans="5:5" x14ac:dyDescent="0.2">
      <c r="E1358" s="1"/>
    </row>
    <row r="1359" spans="5:5" x14ac:dyDescent="0.2">
      <c r="E1359" s="1"/>
    </row>
    <row r="1360" spans="5:5" x14ac:dyDescent="0.2">
      <c r="E1360" s="1"/>
    </row>
    <row r="1361" spans="5:5" x14ac:dyDescent="0.2">
      <c r="E1361" s="1"/>
    </row>
    <row r="1362" spans="5:5" x14ac:dyDescent="0.2">
      <c r="E1362" s="1"/>
    </row>
    <row r="1363" spans="5:5" x14ac:dyDescent="0.2">
      <c r="E1363" s="1"/>
    </row>
    <row r="1364" spans="5:5" x14ac:dyDescent="0.2">
      <c r="E1364" s="1"/>
    </row>
    <row r="1365" spans="5:5" x14ac:dyDescent="0.2">
      <c r="E1365" s="1"/>
    </row>
    <row r="1366" spans="5:5" x14ac:dyDescent="0.2">
      <c r="E1366" s="1"/>
    </row>
    <row r="1367" spans="5:5" x14ac:dyDescent="0.2">
      <c r="E1367" s="1"/>
    </row>
    <row r="1368" spans="5:5" x14ac:dyDescent="0.2">
      <c r="E1368" s="1"/>
    </row>
    <row r="1369" spans="5:5" x14ac:dyDescent="0.2">
      <c r="E1369" s="1"/>
    </row>
    <row r="1370" spans="5:5" x14ac:dyDescent="0.2">
      <c r="E1370" s="1"/>
    </row>
  </sheetData>
  <phoneticPr fontId="0" type="noConversion"/>
  <printOptions horizontalCentered="1" gridLines="1"/>
  <pageMargins left="0" right="0" top="0.39" bottom="0.65" header="0.32" footer="0.22"/>
  <pageSetup scale="75" orientation="landscape" horizontalDpi="300" verticalDpi="300" r:id="rId1"/>
  <headerFooter alignWithMargins="0">
    <oddFooter>&amp;LFC Children Demographic Report 
Age
FC_M0004_C&amp;RPage &amp;P of &amp;N
Printed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144"/>
  <sheetViews>
    <sheetView workbookViewId="0">
      <pane xSplit="1" ySplit="4" topLeftCell="B5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RowHeight="12.75" x14ac:dyDescent="0.2"/>
  <cols>
    <col min="1" max="1" width="14.7109375" customWidth="1"/>
    <col min="2" max="2" width="4.7109375" style="70" bestFit="1" customWidth="1"/>
    <col min="3" max="3" width="8.28515625" style="2" bestFit="1" customWidth="1"/>
    <col min="4" max="4" width="7.7109375" customWidth="1"/>
    <col min="5" max="5" width="9.7109375" style="78" bestFit="1" customWidth="1"/>
    <col min="6" max="6" width="6.42578125" bestFit="1" customWidth="1"/>
    <col min="7" max="7" width="7.42578125" style="1" bestFit="1" customWidth="1"/>
    <col min="8" max="8" width="9.7109375" bestFit="1" customWidth="1"/>
    <col min="9" max="9" width="9.7109375" style="1" bestFit="1" customWidth="1"/>
    <col min="10" max="10" width="8.28515625" bestFit="1" customWidth="1"/>
    <col min="11" max="11" width="8.28515625" style="1" bestFit="1" customWidth="1"/>
    <col min="12" max="12" width="10.42578125" customWidth="1"/>
    <col min="13" max="13" width="10" style="1" bestFit="1" customWidth="1"/>
    <col min="14" max="14" width="11" bestFit="1" customWidth="1"/>
    <col min="15" max="15" width="11" style="1" bestFit="1" customWidth="1"/>
    <col min="16" max="16" width="8.7109375" style="1" bestFit="1" customWidth="1"/>
    <col min="17" max="17" width="7.42578125" style="1" bestFit="1" customWidth="1"/>
    <col min="19" max="19" width="11.5703125" style="1" bestFit="1" customWidth="1"/>
    <col min="20" max="20" width="10.42578125" bestFit="1" customWidth="1"/>
    <col min="21" max="21" width="10.42578125" style="1" bestFit="1" customWidth="1"/>
    <col min="22" max="22" width="11.7109375" bestFit="1" customWidth="1"/>
    <col min="23" max="23" width="11.7109375" style="1" bestFit="1" customWidth="1"/>
    <col min="24" max="24" width="7.28515625" bestFit="1" customWidth="1"/>
    <col min="25" max="25" width="6.7109375" style="78" bestFit="1" customWidth="1"/>
  </cols>
  <sheetData>
    <row r="1" spans="1:31" s="98" customFormat="1" ht="14.25" customHeight="1" x14ac:dyDescent="0.2">
      <c r="A1" s="30"/>
      <c r="B1" s="71" t="str">
        <f>[1]Ages!A1</f>
        <v>FOSTER CARE CHILDREN DEMOGRAPHIC REPORT for November 2025</v>
      </c>
      <c r="C1" s="30"/>
      <c r="D1" s="30"/>
      <c r="E1" s="36"/>
      <c r="F1" s="30"/>
      <c r="G1" s="36"/>
      <c r="H1" s="30"/>
      <c r="I1" s="36"/>
      <c r="J1" s="30"/>
      <c r="K1" s="36"/>
      <c r="L1" s="30"/>
      <c r="M1" s="36"/>
      <c r="N1" s="30"/>
      <c r="O1" s="36"/>
      <c r="P1" s="30" t="str">
        <f>B1</f>
        <v>FOSTER CARE CHILDREN DEMOGRAPHIC REPORT for November 2025</v>
      </c>
      <c r="Q1" s="36"/>
      <c r="R1" s="30"/>
      <c r="S1" s="36"/>
      <c r="T1" s="30"/>
      <c r="U1" s="36"/>
      <c r="V1" s="30"/>
      <c r="W1" s="36"/>
      <c r="X1" s="30"/>
      <c r="Y1" s="36"/>
      <c r="Z1" s="27"/>
    </row>
    <row r="2" spans="1:31" s="98" customFormat="1" ht="14.25" customHeight="1" thickBot="1" x14ac:dyDescent="0.25">
      <c r="A2" s="35" t="str">
        <f>'[1]Sex Race'!A2</f>
        <v>Data as of 12/01/2025</v>
      </c>
      <c r="B2" s="66"/>
      <c r="C2" s="35"/>
      <c r="D2" s="35"/>
      <c r="E2" s="37"/>
      <c r="F2" s="35"/>
      <c r="G2" s="37"/>
      <c r="H2" s="35"/>
      <c r="I2" s="37"/>
      <c r="J2" s="35"/>
      <c r="K2" s="37"/>
      <c r="L2" s="35"/>
      <c r="M2" s="37"/>
      <c r="N2" s="35"/>
      <c r="O2" s="37"/>
      <c r="P2" s="42" t="str">
        <f>'[1]Sex Race'!A2</f>
        <v>Data as of 12/01/2025</v>
      </c>
      <c r="Q2" s="42"/>
      <c r="R2" s="42"/>
      <c r="S2" s="42"/>
      <c r="T2" s="42"/>
      <c r="U2" s="42"/>
      <c r="V2" s="42"/>
      <c r="W2" s="42"/>
      <c r="X2" s="42"/>
      <c r="Y2" s="42"/>
    </row>
    <row r="3" spans="1:31" s="26" customFormat="1" ht="13.5" customHeight="1" thickBot="1" x14ac:dyDescent="0.25">
      <c r="A3" s="43"/>
      <c r="B3" s="74"/>
      <c r="C3" s="44"/>
      <c r="D3" s="45" t="s">
        <v>0</v>
      </c>
      <c r="E3" s="75"/>
      <c r="F3" s="33" t="s">
        <v>42</v>
      </c>
      <c r="G3" s="34"/>
      <c r="H3" s="34"/>
      <c r="I3" s="34"/>
      <c r="J3" s="34"/>
      <c r="K3" s="34"/>
      <c r="L3" s="34"/>
      <c r="M3" s="34"/>
      <c r="N3" s="34"/>
      <c r="O3" s="34"/>
      <c r="P3" s="33" t="s">
        <v>43</v>
      </c>
      <c r="Q3" s="34"/>
      <c r="R3" s="34"/>
      <c r="S3" s="34"/>
      <c r="T3" s="34"/>
      <c r="U3" s="34"/>
      <c r="V3" s="34"/>
      <c r="W3" s="34"/>
      <c r="X3" s="34"/>
      <c r="Y3" s="75"/>
      <c r="Z3" s="28"/>
      <c r="AA3" s="28"/>
      <c r="AB3" s="28"/>
      <c r="AC3" s="28"/>
      <c r="AD3" s="28"/>
      <c r="AE3" s="28"/>
    </row>
    <row r="4" spans="1:31" s="23" customFormat="1" ht="51.75" customHeight="1" thickBot="1" x14ac:dyDescent="0.2">
      <c r="A4" s="99" t="s">
        <v>28</v>
      </c>
      <c r="B4" s="100" t="s">
        <v>29</v>
      </c>
      <c r="C4" s="90" t="s">
        <v>5</v>
      </c>
      <c r="D4" s="22" t="s">
        <v>44</v>
      </c>
      <c r="E4" s="76" t="s">
        <v>7</v>
      </c>
      <c r="F4" s="101" t="s">
        <v>45</v>
      </c>
      <c r="G4" s="17" t="s">
        <v>46</v>
      </c>
      <c r="H4" s="18" t="s">
        <v>47</v>
      </c>
      <c r="I4" s="17" t="s">
        <v>48</v>
      </c>
      <c r="J4" s="18" t="s">
        <v>49</v>
      </c>
      <c r="K4" s="17" t="s">
        <v>50</v>
      </c>
      <c r="L4" s="18" t="s">
        <v>51</v>
      </c>
      <c r="M4" s="17" t="s">
        <v>52</v>
      </c>
      <c r="N4" s="18" t="s">
        <v>53</v>
      </c>
      <c r="O4" s="17" t="s">
        <v>54</v>
      </c>
      <c r="P4" s="17" t="s">
        <v>55</v>
      </c>
      <c r="Q4" s="17" t="s">
        <v>56</v>
      </c>
      <c r="R4" s="18" t="s">
        <v>57</v>
      </c>
      <c r="S4" s="17" t="s">
        <v>58</v>
      </c>
      <c r="T4" s="18" t="s">
        <v>59</v>
      </c>
      <c r="U4" s="17" t="s">
        <v>60</v>
      </c>
      <c r="V4" s="18" t="s">
        <v>61</v>
      </c>
      <c r="W4" s="17" t="s">
        <v>62</v>
      </c>
      <c r="X4" s="18" t="s">
        <v>63</v>
      </c>
      <c r="Y4" s="76" t="s">
        <v>64</v>
      </c>
    </row>
    <row r="5" spans="1:31" s="46" customFormat="1" ht="12.75" customHeight="1" x14ac:dyDescent="0.2">
      <c r="A5" s="63" t="str">
        <f>[1]qrpt_goals1!A2</f>
        <v>Accomack</v>
      </c>
      <c r="B5" s="69">
        <f>[1]qrpt_goals1!B2</f>
        <v>1</v>
      </c>
      <c r="C5" s="63" t="str">
        <f>[1]qrpt_goals1!C2</f>
        <v>Eastern</v>
      </c>
      <c r="D5" s="63">
        <f>[1]qrpt_goals1!D2</f>
        <v>27</v>
      </c>
      <c r="E5" s="77">
        <f>[1]qrpt_goals1!E2</f>
        <v>4.6989209885137488E-3</v>
      </c>
      <c r="F5" s="63">
        <f>[1]qrpt_goals1!F2</f>
        <v>8</v>
      </c>
      <c r="G5" s="77">
        <f>[1]qrpt_goals1!G2</f>
        <v>0.29629629629629628</v>
      </c>
      <c r="H5" s="63">
        <f>[1]qrpt_goals1!H2</f>
        <v>0</v>
      </c>
      <c r="I5" s="77">
        <f>[1]qrpt_goals1!I2</f>
        <v>0</v>
      </c>
      <c r="J5" s="63">
        <f>[1]qrpt_goals1!J2</f>
        <v>10</v>
      </c>
      <c r="K5" s="77">
        <f>[1]qrpt_goals1!K2</f>
        <v>0.37037037037037035</v>
      </c>
      <c r="L5" s="63">
        <f>[1]qrpt_goals1!L2</f>
        <v>1</v>
      </c>
      <c r="M5" s="77">
        <f>[1]qrpt_goals1!M2</f>
        <v>3.7037037037037035E-2</v>
      </c>
      <c r="N5" s="63">
        <f>[1]qrpt_goals1!N2</f>
        <v>2</v>
      </c>
      <c r="O5" s="77">
        <f>[1]qrpt_goals1!O2</f>
        <v>7.407407407407407E-2</v>
      </c>
      <c r="P5" s="63">
        <f>[1]qrpt_goals1!P2</f>
        <v>0</v>
      </c>
      <c r="Q5" s="77">
        <f>[1]qrpt_goals1!Q2</f>
        <v>0</v>
      </c>
      <c r="R5" s="63">
        <f>[1]qrpt_goals1!R2</f>
        <v>0</v>
      </c>
      <c r="S5" s="77">
        <f>[1]qrpt_goals1!S2</f>
        <v>0</v>
      </c>
      <c r="T5" s="63">
        <f>[1]qrpt_goals1!T2</f>
        <v>0</v>
      </c>
      <c r="U5" s="77">
        <f>[1]qrpt_goals1!U2</f>
        <v>0</v>
      </c>
      <c r="V5" s="63">
        <f>[1]qrpt_goals1!V2</f>
        <v>0</v>
      </c>
      <c r="W5" s="77">
        <f>[1]qrpt_goals1!W2</f>
        <v>0</v>
      </c>
      <c r="X5" s="63">
        <f>[1]qrpt_goals1!X2</f>
        <v>6</v>
      </c>
      <c r="Y5" s="77">
        <f>[1]qrpt_goals1!Y2</f>
        <v>0.22222222222222221</v>
      </c>
    </row>
    <row r="6" spans="1:31" s="46" customFormat="1" ht="12.75" customHeight="1" x14ac:dyDescent="0.2">
      <c r="A6" s="63" t="str">
        <f>[1]qrpt_goals1!A3</f>
        <v>Albemarle</v>
      </c>
      <c r="B6" s="69">
        <f>[1]qrpt_goals1!B3</f>
        <v>3</v>
      </c>
      <c r="C6" s="63" t="str">
        <f>[1]qrpt_goals1!C3</f>
        <v>Piedmont</v>
      </c>
      <c r="D6" s="63">
        <f>[1]qrpt_goals1!D3</f>
        <v>95</v>
      </c>
      <c r="E6" s="77">
        <f>[1]qrpt_goals1!E3</f>
        <v>1.6533240515140969E-2</v>
      </c>
      <c r="F6" s="63">
        <f>[1]qrpt_goals1!F3</f>
        <v>56</v>
      </c>
      <c r="G6" s="77">
        <f>[1]qrpt_goals1!G3</f>
        <v>0.58947368421052626</v>
      </c>
      <c r="H6" s="63">
        <f>[1]qrpt_goals1!H3</f>
        <v>4</v>
      </c>
      <c r="I6" s="77">
        <f>[1]qrpt_goals1!I3</f>
        <v>4.2105263157894736E-2</v>
      </c>
      <c r="J6" s="63">
        <f>[1]qrpt_goals1!J3</f>
        <v>13</v>
      </c>
      <c r="K6" s="77">
        <f>[1]qrpt_goals1!K3</f>
        <v>0.1368421052631579</v>
      </c>
      <c r="L6" s="63">
        <f>[1]qrpt_goals1!L3</f>
        <v>2</v>
      </c>
      <c r="M6" s="77">
        <f>[1]qrpt_goals1!M3</f>
        <v>2.1052631578947368E-2</v>
      </c>
      <c r="N6" s="63">
        <f>[1]qrpt_goals1!N3</f>
        <v>9</v>
      </c>
      <c r="O6" s="77">
        <f>[1]qrpt_goals1!O3</f>
        <v>9.4736842105263161E-2</v>
      </c>
      <c r="P6" s="63">
        <f>[1]qrpt_goals1!P3</f>
        <v>0</v>
      </c>
      <c r="Q6" s="77">
        <f>[1]qrpt_goals1!Q3</f>
        <v>0</v>
      </c>
      <c r="R6" s="63">
        <f>[1]qrpt_goals1!R3</f>
        <v>0</v>
      </c>
      <c r="S6" s="77">
        <f>[1]qrpt_goals1!S3</f>
        <v>0</v>
      </c>
      <c r="T6" s="63">
        <f>[1]qrpt_goals1!T3</f>
        <v>4</v>
      </c>
      <c r="U6" s="77">
        <f>[1]qrpt_goals1!U3</f>
        <v>4.2105263157894736E-2</v>
      </c>
      <c r="V6" s="63">
        <f>[1]qrpt_goals1!V3</f>
        <v>0</v>
      </c>
      <c r="W6" s="77">
        <f>[1]qrpt_goals1!W3</f>
        <v>0</v>
      </c>
      <c r="X6" s="63">
        <f>[1]qrpt_goals1!X3</f>
        <v>7</v>
      </c>
      <c r="Y6" s="77">
        <f>[1]qrpt_goals1!Y3</f>
        <v>7.3684210526315783E-2</v>
      </c>
    </row>
    <row r="7" spans="1:31" s="46" customFormat="1" ht="12.75" customHeight="1" x14ac:dyDescent="0.2">
      <c r="A7" s="63" t="str">
        <f>[1]qrpt_goals1!A4</f>
        <v>Alexandria</v>
      </c>
      <c r="B7" s="69">
        <f>[1]qrpt_goals1!B4</f>
        <v>510</v>
      </c>
      <c r="C7" s="63" t="str">
        <f>[1]qrpt_goals1!C4</f>
        <v>Northern</v>
      </c>
      <c r="D7" s="63">
        <f>[1]qrpt_goals1!D4</f>
        <v>68</v>
      </c>
      <c r="E7" s="77">
        <f>[1]qrpt_goals1!E4</f>
        <v>1.1834319526627219E-2</v>
      </c>
      <c r="F7" s="63">
        <f>[1]qrpt_goals1!F4</f>
        <v>14</v>
      </c>
      <c r="G7" s="77">
        <f>[1]qrpt_goals1!G4</f>
        <v>0.20588235294117646</v>
      </c>
      <c r="H7" s="63">
        <f>[1]qrpt_goals1!H4</f>
        <v>19</v>
      </c>
      <c r="I7" s="77">
        <f>[1]qrpt_goals1!I4</f>
        <v>0.27941176470588236</v>
      </c>
      <c r="J7" s="63">
        <f>[1]qrpt_goals1!J4</f>
        <v>16</v>
      </c>
      <c r="K7" s="77">
        <f>[1]qrpt_goals1!K4</f>
        <v>0.23529411764705882</v>
      </c>
      <c r="L7" s="63">
        <f>[1]qrpt_goals1!L4</f>
        <v>0</v>
      </c>
      <c r="M7" s="77">
        <f>[1]qrpt_goals1!M4</f>
        <v>0</v>
      </c>
      <c r="N7" s="63">
        <f>[1]qrpt_goals1!N4</f>
        <v>18</v>
      </c>
      <c r="O7" s="77">
        <f>[1]qrpt_goals1!O4</f>
        <v>0.26470588235294118</v>
      </c>
      <c r="P7" s="63">
        <f>[1]qrpt_goals1!P4</f>
        <v>0</v>
      </c>
      <c r="Q7" s="77">
        <f>[1]qrpt_goals1!Q4</f>
        <v>0</v>
      </c>
      <c r="R7" s="63">
        <f>[1]qrpt_goals1!R4</f>
        <v>0</v>
      </c>
      <c r="S7" s="77">
        <f>[1]qrpt_goals1!S4</f>
        <v>0</v>
      </c>
      <c r="T7" s="63">
        <f>[1]qrpt_goals1!T4</f>
        <v>1</v>
      </c>
      <c r="U7" s="77">
        <f>[1]qrpt_goals1!U4</f>
        <v>1.4705882352941176E-2</v>
      </c>
      <c r="V7" s="63">
        <f>[1]qrpt_goals1!V4</f>
        <v>0</v>
      </c>
      <c r="W7" s="77">
        <f>[1]qrpt_goals1!W4</f>
        <v>0</v>
      </c>
      <c r="X7" s="63">
        <f>[1]qrpt_goals1!X4</f>
        <v>0</v>
      </c>
      <c r="Y7" s="77">
        <f>[1]qrpt_goals1!Y4</f>
        <v>0</v>
      </c>
    </row>
    <row r="8" spans="1:31" s="46" customFormat="1" ht="12.75" customHeight="1" x14ac:dyDescent="0.2">
      <c r="A8" s="63" t="str">
        <f>[1]qrpt_goals1!A5</f>
        <v>Alleghany</v>
      </c>
      <c r="B8" s="69">
        <f>[1]qrpt_goals1!B5</f>
        <v>5</v>
      </c>
      <c r="C8" s="63" t="str">
        <f>[1]qrpt_goals1!C5</f>
        <v>Piedmont</v>
      </c>
      <c r="D8" s="63">
        <f>[1]qrpt_goals1!D5</f>
        <v>49</v>
      </c>
      <c r="E8" s="77">
        <f>[1]qrpt_goals1!E5</f>
        <v>8.5276714235990262E-3</v>
      </c>
      <c r="F8" s="63">
        <f>[1]qrpt_goals1!F5</f>
        <v>36</v>
      </c>
      <c r="G8" s="77">
        <f>[1]qrpt_goals1!G5</f>
        <v>0.73469387755102045</v>
      </c>
      <c r="H8" s="63">
        <f>[1]qrpt_goals1!H5</f>
        <v>0</v>
      </c>
      <c r="I8" s="77">
        <f>[1]qrpt_goals1!I5</f>
        <v>0</v>
      </c>
      <c r="J8" s="63">
        <f>[1]qrpt_goals1!J5</f>
        <v>1</v>
      </c>
      <c r="K8" s="77">
        <f>[1]qrpt_goals1!K5</f>
        <v>2.0408163265306121E-2</v>
      </c>
      <c r="L8" s="63">
        <f>[1]qrpt_goals1!L5</f>
        <v>1</v>
      </c>
      <c r="M8" s="77">
        <f>[1]qrpt_goals1!M5</f>
        <v>2.0408163265306121E-2</v>
      </c>
      <c r="N8" s="63">
        <f>[1]qrpt_goals1!N5</f>
        <v>0</v>
      </c>
      <c r="O8" s="77">
        <f>[1]qrpt_goals1!O5</f>
        <v>0</v>
      </c>
      <c r="P8" s="63">
        <f>[1]qrpt_goals1!P5</f>
        <v>2</v>
      </c>
      <c r="Q8" s="77">
        <f>[1]qrpt_goals1!Q5</f>
        <v>4.0816326530612242E-2</v>
      </c>
      <c r="R8" s="63">
        <f>[1]qrpt_goals1!R5</f>
        <v>0</v>
      </c>
      <c r="S8" s="77">
        <f>[1]qrpt_goals1!S5</f>
        <v>0</v>
      </c>
      <c r="T8" s="63">
        <f>[1]qrpt_goals1!T5</f>
        <v>0</v>
      </c>
      <c r="U8" s="77">
        <f>[1]qrpt_goals1!U5</f>
        <v>0</v>
      </c>
      <c r="V8" s="63">
        <f>[1]qrpt_goals1!V5</f>
        <v>0</v>
      </c>
      <c r="W8" s="77">
        <f>[1]qrpt_goals1!W5</f>
        <v>0</v>
      </c>
      <c r="X8" s="63">
        <f>[1]qrpt_goals1!X5</f>
        <v>9</v>
      </c>
      <c r="Y8" s="77">
        <f>[1]qrpt_goals1!Y5</f>
        <v>0.18367346938775511</v>
      </c>
    </row>
    <row r="9" spans="1:31" s="46" customFormat="1" ht="12.75" customHeight="1" x14ac:dyDescent="0.2">
      <c r="A9" s="63" t="str">
        <f>[1]qrpt_goals1!A6</f>
        <v>Amelia</v>
      </c>
      <c r="B9" s="69">
        <f>[1]qrpt_goals1!B6</f>
        <v>7</v>
      </c>
      <c r="C9" s="63" t="str">
        <f>[1]qrpt_goals1!C6</f>
        <v>Central</v>
      </c>
      <c r="D9" s="63">
        <f>[1]qrpt_goals1!D6</f>
        <v>6</v>
      </c>
      <c r="E9" s="77">
        <f>[1]qrpt_goals1!E6</f>
        <v>1.0442046641141664E-3</v>
      </c>
      <c r="F9" s="63">
        <f>[1]qrpt_goals1!F6</f>
        <v>0</v>
      </c>
      <c r="G9" s="77">
        <f>[1]qrpt_goals1!G6</f>
        <v>0</v>
      </c>
      <c r="H9" s="63">
        <f>[1]qrpt_goals1!H6</f>
        <v>1</v>
      </c>
      <c r="I9" s="77">
        <f>[1]qrpt_goals1!I6</f>
        <v>0.16666666666666666</v>
      </c>
      <c r="J9" s="63">
        <f>[1]qrpt_goals1!J6</f>
        <v>2</v>
      </c>
      <c r="K9" s="77">
        <f>[1]qrpt_goals1!K6</f>
        <v>0.33333333333333331</v>
      </c>
      <c r="L9" s="63">
        <f>[1]qrpt_goals1!L6</f>
        <v>0</v>
      </c>
      <c r="M9" s="77">
        <f>[1]qrpt_goals1!M6</f>
        <v>0</v>
      </c>
      <c r="N9" s="63">
        <f>[1]qrpt_goals1!N6</f>
        <v>3</v>
      </c>
      <c r="O9" s="77">
        <f>[1]qrpt_goals1!O6</f>
        <v>0.5</v>
      </c>
      <c r="P9" s="63">
        <f>[1]qrpt_goals1!P6</f>
        <v>0</v>
      </c>
      <c r="Q9" s="77">
        <f>[1]qrpt_goals1!Q6</f>
        <v>0</v>
      </c>
      <c r="R9" s="63">
        <f>[1]qrpt_goals1!R6</f>
        <v>0</v>
      </c>
      <c r="S9" s="77">
        <f>[1]qrpt_goals1!S6</f>
        <v>0</v>
      </c>
      <c r="T9" s="63">
        <f>[1]qrpt_goals1!T6</f>
        <v>0</v>
      </c>
      <c r="U9" s="77">
        <f>[1]qrpt_goals1!U6</f>
        <v>0</v>
      </c>
      <c r="V9" s="63">
        <f>[1]qrpt_goals1!V6</f>
        <v>0</v>
      </c>
      <c r="W9" s="77">
        <f>[1]qrpt_goals1!W6</f>
        <v>0</v>
      </c>
      <c r="X9" s="63">
        <f>[1]qrpt_goals1!X6</f>
        <v>0</v>
      </c>
      <c r="Y9" s="77">
        <f>[1]qrpt_goals1!Y6</f>
        <v>0</v>
      </c>
    </row>
    <row r="10" spans="1:31" s="46" customFormat="1" ht="12.75" customHeight="1" x14ac:dyDescent="0.2">
      <c r="A10" s="63" t="str">
        <f>[1]qrpt_goals1!A7</f>
        <v>Amherst</v>
      </c>
      <c r="B10" s="69">
        <f>[1]qrpt_goals1!B7</f>
        <v>9</v>
      </c>
      <c r="C10" s="63" t="str">
        <f>[1]qrpt_goals1!C7</f>
        <v>Piedmont</v>
      </c>
      <c r="D10" s="63">
        <f>[1]qrpt_goals1!D7</f>
        <v>24</v>
      </c>
      <c r="E10" s="77">
        <f>[1]qrpt_goals1!E7</f>
        <v>4.1768186564566656E-3</v>
      </c>
      <c r="F10" s="63">
        <f>[1]qrpt_goals1!F7</f>
        <v>9</v>
      </c>
      <c r="G10" s="77">
        <f>[1]qrpt_goals1!G7</f>
        <v>0.375</v>
      </c>
      <c r="H10" s="63">
        <f>[1]qrpt_goals1!H7</f>
        <v>2</v>
      </c>
      <c r="I10" s="77">
        <f>[1]qrpt_goals1!I7</f>
        <v>8.3333333333333329E-2</v>
      </c>
      <c r="J10" s="63">
        <f>[1]qrpt_goals1!J7</f>
        <v>6</v>
      </c>
      <c r="K10" s="77">
        <f>[1]qrpt_goals1!K7</f>
        <v>0.25</v>
      </c>
      <c r="L10" s="63">
        <f>[1]qrpt_goals1!L7</f>
        <v>0</v>
      </c>
      <c r="M10" s="77">
        <f>[1]qrpt_goals1!M7</f>
        <v>0</v>
      </c>
      <c r="N10" s="63">
        <f>[1]qrpt_goals1!N7</f>
        <v>2</v>
      </c>
      <c r="O10" s="77">
        <f>[1]qrpt_goals1!O7</f>
        <v>8.3333333333333329E-2</v>
      </c>
      <c r="P10" s="63">
        <f>[1]qrpt_goals1!P7</f>
        <v>0</v>
      </c>
      <c r="Q10" s="77">
        <f>[1]qrpt_goals1!Q7</f>
        <v>0</v>
      </c>
      <c r="R10" s="63">
        <f>[1]qrpt_goals1!R7</f>
        <v>0</v>
      </c>
      <c r="S10" s="77">
        <f>[1]qrpt_goals1!S7</f>
        <v>0</v>
      </c>
      <c r="T10" s="63">
        <f>[1]qrpt_goals1!T7</f>
        <v>4</v>
      </c>
      <c r="U10" s="77">
        <f>[1]qrpt_goals1!U7</f>
        <v>0.16666666666666666</v>
      </c>
      <c r="V10" s="63">
        <f>[1]qrpt_goals1!V7</f>
        <v>0</v>
      </c>
      <c r="W10" s="77">
        <f>[1]qrpt_goals1!W7</f>
        <v>0</v>
      </c>
      <c r="X10" s="63">
        <f>[1]qrpt_goals1!X7</f>
        <v>1</v>
      </c>
      <c r="Y10" s="77">
        <f>[1]qrpt_goals1!Y7</f>
        <v>4.1666666666666664E-2</v>
      </c>
    </row>
    <row r="11" spans="1:31" s="46" customFormat="1" ht="12.75" customHeight="1" x14ac:dyDescent="0.2">
      <c r="A11" s="63" t="str">
        <f>[1]qrpt_goals1!A8</f>
        <v>Appomattox</v>
      </c>
      <c r="B11" s="69">
        <f>[1]qrpt_goals1!B8</f>
        <v>11</v>
      </c>
      <c r="C11" s="63" t="str">
        <f>[1]qrpt_goals1!C8</f>
        <v>Piedmont</v>
      </c>
      <c r="D11" s="63">
        <f>[1]qrpt_goals1!D8</f>
        <v>18</v>
      </c>
      <c r="E11" s="77">
        <f>[1]qrpt_goals1!E8</f>
        <v>3.1326139923424992E-3</v>
      </c>
      <c r="F11" s="63">
        <f>[1]qrpt_goals1!F8</f>
        <v>9</v>
      </c>
      <c r="G11" s="77">
        <f>[1]qrpt_goals1!G8</f>
        <v>0.5</v>
      </c>
      <c r="H11" s="63">
        <f>[1]qrpt_goals1!H8</f>
        <v>0</v>
      </c>
      <c r="I11" s="77">
        <f>[1]qrpt_goals1!I8</f>
        <v>0</v>
      </c>
      <c r="J11" s="63">
        <f>[1]qrpt_goals1!J8</f>
        <v>5</v>
      </c>
      <c r="K11" s="77">
        <f>[1]qrpt_goals1!K8</f>
        <v>0.27777777777777779</v>
      </c>
      <c r="L11" s="63">
        <f>[1]qrpt_goals1!L8</f>
        <v>0</v>
      </c>
      <c r="M11" s="77">
        <f>[1]qrpt_goals1!M8</f>
        <v>0</v>
      </c>
      <c r="N11" s="63">
        <f>[1]qrpt_goals1!N8</f>
        <v>3</v>
      </c>
      <c r="O11" s="77">
        <f>[1]qrpt_goals1!O8</f>
        <v>0.16666666666666666</v>
      </c>
      <c r="P11" s="63">
        <f>[1]qrpt_goals1!P8</f>
        <v>0</v>
      </c>
      <c r="Q11" s="77">
        <f>[1]qrpt_goals1!Q8</f>
        <v>0</v>
      </c>
      <c r="R11" s="63">
        <f>[1]qrpt_goals1!R8</f>
        <v>0</v>
      </c>
      <c r="S11" s="77">
        <f>[1]qrpt_goals1!S8</f>
        <v>0</v>
      </c>
      <c r="T11" s="63">
        <f>[1]qrpt_goals1!T8</f>
        <v>0</v>
      </c>
      <c r="U11" s="77">
        <f>[1]qrpt_goals1!U8</f>
        <v>0</v>
      </c>
      <c r="V11" s="63">
        <f>[1]qrpt_goals1!V8</f>
        <v>0</v>
      </c>
      <c r="W11" s="77">
        <f>[1]qrpt_goals1!W8</f>
        <v>0</v>
      </c>
      <c r="X11" s="63">
        <f>[1]qrpt_goals1!X8</f>
        <v>1</v>
      </c>
      <c r="Y11" s="77">
        <f>[1]qrpt_goals1!Y8</f>
        <v>5.5555555555555552E-2</v>
      </c>
    </row>
    <row r="12" spans="1:31" s="46" customFormat="1" ht="12.75" customHeight="1" x14ac:dyDescent="0.2">
      <c r="A12" s="63" t="str">
        <f>[1]qrpt_goals1!A9</f>
        <v>Arlington</v>
      </c>
      <c r="B12" s="69">
        <f>[1]qrpt_goals1!B9</f>
        <v>13</v>
      </c>
      <c r="C12" s="63" t="str">
        <f>[1]qrpt_goals1!C9</f>
        <v>Northern</v>
      </c>
      <c r="D12" s="63">
        <f>[1]qrpt_goals1!D9</f>
        <v>86</v>
      </c>
      <c r="E12" s="77">
        <f>[1]qrpt_goals1!E9</f>
        <v>1.4966933518969718E-2</v>
      </c>
      <c r="F12" s="63">
        <f>[1]qrpt_goals1!F9</f>
        <v>27</v>
      </c>
      <c r="G12" s="77">
        <f>[1]qrpt_goals1!G9</f>
        <v>0.31395348837209303</v>
      </c>
      <c r="H12" s="63">
        <f>[1]qrpt_goals1!H9</f>
        <v>10</v>
      </c>
      <c r="I12" s="77">
        <f>[1]qrpt_goals1!I9</f>
        <v>0.11627906976744186</v>
      </c>
      <c r="J12" s="63">
        <f>[1]qrpt_goals1!J9</f>
        <v>26</v>
      </c>
      <c r="K12" s="77">
        <f>[1]qrpt_goals1!K9</f>
        <v>0.30232558139534882</v>
      </c>
      <c r="L12" s="63">
        <f>[1]qrpt_goals1!L9</f>
        <v>3</v>
      </c>
      <c r="M12" s="77">
        <f>[1]qrpt_goals1!M9</f>
        <v>3.4883720930232558E-2</v>
      </c>
      <c r="N12" s="63">
        <f>[1]qrpt_goals1!N9</f>
        <v>11</v>
      </c>
      <c r="O12" s="77">
        <f>[1]qrpt_goals1!O9</f>
        <v>0.12790697674418605</v>
      </c>
      <c r="P12" s="63">
        <f>[1]qrpt_goals1!P9</f>
        <v>0</v>
      </c>
      <c r="Q12" s="77">
        <f>[1]qrpt_goals1!Q9</f>
        <v>0</v>
      </c>
      <c r="R12" s="63">
        <f>[1]qrpt_goals1!R9</f>
        <v>0</v>
      </c>
      <c r="S12" s="77">
        <f>[1]qrpt_goals1!S9</f>
        <v>0</v>
      </c>
      <c r="T12" s="63">
        <f>[1]qrpt_goals1!T9</f>
        <v>4</v>
      </c>
      <c r="U12" s="77">
        <f>[1]qrpt_goals1!U9</f>
        <v>4.6511627906976744E-2</v>
      </c>
      <c r="V12" s="63">
        <f>[1]qrpt_goals1!V9</f>
        <v>0</v>
      </c>
      <c r="W12" s="77">
        <f>[1]qrpt_goals1!W9</f>
        <v>0</v>
      </c>
      <c r="X12" s="63">
        <f>[1]qrpt_goals1!X9</f>
        <v>5</v>
      </c>
      <c r="Y12" s="77">
        <f>[1]qrpt_goals1!Y9</f>
        <v>5.8139534883720929E-2</v>
      </c>
    </row>
    <row r="13" spans="1:31" s="46" customFormat="1" ht="12.75" customHeight="1" x14ac:dyDescent="0.2">
      <c r="A13" s="63" t="str">
        <f>[1]qrpt_goals1!A10</f>
        <v>Augusta</v>
      </c>
      <c r="B13" s="69">
        <f>[1]qrpt_goals1!B10</f>
        <v>15</v>
      </c>
      <c r="C13" s="63" t="str">
        <f>[1]qrpt_goals1!C10</f>
        <v>Piedmont</v>
      </c>
      <c r="D13" s="63">
        <f>[1]qrpt_goals1!D10</f>
        <v>100</v>
      </c>
      <c r="E13" s="77">
        <f>[1]qrpt_goals1!E10</f>
        <v>1.7403411068569439E-2</v>
      </c>
      <c r="F13" s="63">
        <f>[1]qrpt_goals1!F10</f>
        <v>40</v>
      </c>
      <c r="G13" s="77">
        <f>[1]qrpt_goals1!G10</f>
        <v>0.4</v>
      </c>
      <c r="H13" s="63">
        <f>[1]qrpt_goals1!H10</f>
        <v>3</v>
      </c>
      <c r="I13" s="77">
        <f>[1]qrpt_goals1!I10</f>
        <v>0.03</v>
      </c>
      <c r="J13" s="63">
        <f>[1]qrpt_goals1!J10</f>
        <v>36</v>
      </c>
      <c r="K13" s="77">
        <f>[1]qrpt_goals1!K10</f>
        <v>0.36</v>
      </c>
      <c r="L13" s="63">
        <f>[1]qrpt_goals1!L10</f>
        <v>0</v>
      </c>
      <c r="M13" s="77">
        <f>[1]qrpt_goals1!M10</f>
        <v>0</v>
      </c>
      <c r="N13" s="63">
        <f>[1]qrpt_goals1!N10</f>
        <v>12</v>
      </c>
      <c r="O13" s="77">
        <f>[1]qrpt_goals1!O10</f>
        <v>0.12</v>
      </c>
      <c r="P13" s="63">
        <f>[1]qrpt_goals1!P10</f>
        <v>0</v>
      </c>
      <c r="Q13" s="77">
        <f>[1]qrpt_goals1!Q10</f>
        <v>0</v>
      </c>
      <c r="R13" s="63">
        <f>[1]qrpt_goals1!R10</f>
        <v>0</v>
      </c>
      <c r="S13" s="77">
        <f>[1]qrpt_goals1!S10</f>
        <v>0</v>
      </c>
      <c r="T13" s="63">
        <f>[1]qrpt_goals1!T10</f>
        <v>2</v>
      </c>
      <c r="U13" s="77">
        <f>[1]qrpt_goals1!U10</f>
        <v>0.02</v>
      </c>
      <c r="V13" s="63">
        <f>[1]qrpt_goals1!V10</f>
        <v>0</v>
      </c>
      <c r="W13" s="77">
        <f>[1]qrpt_goals1!W10</f>
        <v>0</v>
      </c>
      <c r="X13" s="63">
        <f>[1]qrpt_goals1!X10</f>
        <v>7</v>
      </c>
      <c r="Y13" s="77">
        <f>[1]qrpt_goals1!Y10</f>
        <v>7.0000000000000007E-2</v>
      </c>
    </row>
    <row r="14" spans="1:31" s="46" customFormat="1" ht="12.75" customHeight="1" x14ac:dyDescent="0.2">
      <c r="A14" s="63" t="str">
        <f>[1]qrpt_goals1!A11</f>
        <v>Bath</v>
      </c>
      <c r="B14" s="69">
        <f>[1]qrpt_goals1!B11</f>
        <v>17</v>
      </c>
      <c r="C14" s="63" t="str">
        <f>[1]qrpt_goals1!C11</f>
        <v>Piedmont</v>
      </c>
      <c r="D14" s="63">
        <f>[1]qrpt_goals1!D11</f>
        <v>0</v>
      </c>
      <c r="E14" s="77">
        <f>[1]qrpt_goals1!E11</f>
        <v>0</v>
      </c>
      <c r="F14" s="63">
        <f>[1]qrpt_goals1!F11</f>
        <v>0</v>
      </c>
      <c r="G14" s="77">
        <f>[1]qrpt_goals1!G11</f>
        <v>0</v>
      </c>
      <c r="H14" s="63">
        <f>[1]qrpt_goals1!H11</f>
        <v>0</v>
      </c>
      <c r="I14" s="77">
        <f>[1]qrpt_goals1!I11</f>
        <v>0</v>
      </c>
      <c r="J14" s="63">
        <f>[1]qrpt_goals1!J11</f>
        <v>0</v>
      </c>
      <c r="K14" s="77">
        <f>[1]qrpt_goals1!K11</f>
        <v>0</v>
      </c>
      <c r="L14" s="63">
        <f>[1]qrpt_goals1!L11</f>
        <v>0</v>
      </c>
      <c r="M14" s="77">
        <f>[1]qrpt_goals1!M11</f>
        <v>0</v>
      </c>
      <c r="N14" s="63">
        <f>[1]qrpt_goals1!N11</f>
        <v>0</v>
      </c>
      <c r="O14" s="77">
        <f>[1]qrpt_goals1!O11</f>
        <v>0</v>
      </c>
      <c r="P14" s="63">
        <f>[1]qrpt_goals1!P11</f>
        <v>0</v>
      </c>
      <c r="Q14" s="77">
        <f>[1]qrpt_goals1!Q11</f>
        <v>0</v>
      </c>
      <c r="R14" s="63">
        <f>[1]qrpt_goals1!R11</f>
        <v>0</v>
      </c>
      <c r="S14" s="77">
        <f>[1]qrpt_goals1!S11</f>
        <v>0</v>
      </c>
      <c r="T14" s="63">
        <f>[1]qrpt_goals1!T11</f>
        <v>0</v>
      </c>
      <c r="U14" s="77">
        <f>[1]qrpt_goals1!U11</f>
        <v>0</v>
      </c>
      <c r="V14" s="63">
        <f>[1]qrpt_goals1!V11</f>
        <v>0</v>
      </c>
      <c r="W14" s="77">
        <f>[1]qrpt_goals1!W11</f>
        <v>0</v>
      </c>
      <c r="X14" s="63">
        <f>[1]qrpt_goals1!X11</f>
        <v>0</v>
      </c>
      <c r="Y14" s="77">
        <f>[1]qrpt_goals1!Y11</f>
        <v>0</v>
      </c>
    </row>
    <row r="15" spans="1:31" s="46" customFormat="1" ht="12.75" customHeight="1" x14ac:dyDescent="0.2">
      <c r="A15" s="63" t="str">
        <f>[1]qrpt_goals1!A12</f>
        <v>Bedford City</v>
      </c>
      <c r="B15" s="69">
        <f>[1]qrpt_goals1!B12</f>
        <v>515</v>
      </c>
      <c r="C15" s="63" t="str">
        <f>[1]qrpt_goals1!C12</f>
        <v>Piedmont</v>
      </c>
      <c r="D15" s="63">
        <f>[1]qrpt_goals1!D12</f>
        <v>0</v>
      </c>
      <c r="E15" s="77">
        <f>[1]qrpt_goals1!E12</f>
        <v>0</v>
      </c>
      <c r="F15" s="63">
        <f>[1]qrpt_goals1!F12</f>
        <v>0</v>
      </c>
      <c r="G15" s="77">
        <f>[1]qrpt_goals1!G12</f>
        <v>0</v>
      </c>
      <c r="H15" s="63">
        <f>[1]qrpt_goals1!H12</f>
        <v>0</v>
      </c>
      <c r="I15" s="77">
        <f>[1]qrpt_goals1!I12</f>
        <v>0</v>
      </c>
      <c r="J15" s="63">
        <f>[1]qrpt_goals1!J12</f>
        <v>0</v>
      </c>
      <c r="K15" s="77">
        <f>[1]qrpt_goals1!K12</f>
        <v>0</v>
      </c>
      <c r="L15" s="63">
        <f>[1]qrpt_goals1!L12</f>
        <v>0</v>
      </c>
      <c r="M15" s="77">
        <f>[1]qrpt_goals1!M12</f>
        <v>0</v>
      </c>
      <c r="N15" s="63">
        <f>[1]qrpt_goals1!N12</f>
        <v>0</v>
      </c>
      <c r="O15" s="77">
        <f>[1]qrpt_goals1!O12</f>
        <v>0</v>
      </c>
      <c r="P15" s="63">
        <f>[1]qrpt_goals1!P12</f>
        <v>0</v>
      </c>
      <c r="Q15" s="77">
        <f>[1]qrpt_goals1!Q12</f>
        <v>0</v>
      </c>
      <c r="R15" s="63">
        <f>[1]qrpt_goals1!R12</f>
        <v>0</v>
      </c>
      <c r="S15" s="77">
        <f>[1]qrpt_goals1!S12</f>
        <v>0</v>
      </c>
      <c r="T15" s="63">
        <f>[1]qrpt_goals1!T12</f>
        <v>0</v>
      </c>
      <c r="U15" s="77">
        <f>[1]qrpt_goals1!U12</f>
        <v>0</v>
      </c>
      <c r="V15" s="63">
        <f>[1]qrpt_goals1!V12</f>
        <v>0</v>
      </c>
      <c r="W15" s="77">
        <f>[1]qrpt_goals1!W12</f>
        <v>0</v>
      </c>
      <c r="X15" s="63">
        <f>[1]qrpt_goals1!X12</f>
        <v>0</v>
      </c>
      <c r="Y15" s="77">
        <f>[1]qrpt_goals1!Y12</f>
        <v>0</v>
      </c>
    </row>
    <row r="16" spans="1:31" s="46" customFormat="1" ht="12.75" customHeight="1" x14ac:dyDescent="0.2">
      <c r="A16" s="63" t="str">
        <f>[1]qrpt_goals1!A13</f>
        <v>Bedford County</v>
      </c>
      <c r="B16" s="69">
        <f>[1]qrpt_goals1!B13</f>
        <v>19</v>
      </c>
      <c r="C16" s="63" t="str">
        <f>[1]qrpt_goals1!C13</f>
        <v>Piedmont</v>
      </c>
      <c r="D16" s="63">
        <f>[1]qrpt_goals1!D13</f>
        <v>67</v>
      </c>
      <c r="E16" s="77">
        <f>[1]qrpt_goals1!E13</f>
        <v>1.1660285415941524E-2</v>
      </c>
      <c r="F16" s="63">
        <f>[1]qrpt_goals1!F13</f>
        <v>23</v>
      </c>
      <c r="G16" s="77">
        <f>[1]qrpt_goals1!G13</f>
        <v>0.34328358208955223</v>
      </c>
      <c r="H16" s="63">
        <f>[1]qrpt_goals1!H13</f>
        <v>0</v>
      </c>
      <c r="I16" s="77">
        <f>[1]qrpt_goals1!I13</f>
        <v>0</v>
      </c>
      <c r="J16" s="63">
        <f>[1]qrpt_goals1!J13</f>
        <v>22</v>
      </c>
      <c r="K16" s="77">
        <f>[1]qrpt_goals1!K13</f>
        <v>0.32835820895522388</v>
      </c>
      <c r="L16" s="63">
        <f>[1]qrpt_goals1!L13</f>
        <v>2</v>
      </c>
      <c r="M16" s="77">
        <f>[1]qrpt_goals1!M13</f>
        <v>2.9850746268656716E-2</v>
      </c>
      <c r="N16" s="63">
        <f>[1]qrpt_goals1!N13</f>
        <v>12</v>
      </c>
      <c r="O16" s="77">
        <f>[1]qrpt_goals1!O13</f>
        <v>0.17910447761194029</v>
      </c>
      <c r="P16" s="63">
        <f>[1]qrpt_goals1!P13</f>
        <v>4</v>
      </c>
      <c r="Q16" s="77">
        <f>[1]qrpt_goals1!Q13</f>
        <v>5.9701492537313432E-2</v>
      </c>
      <c r="R16" s="63">
        <f>[1]qrpt_goals1!R13</f>
        <v>0</v>
      </c>
      <c r="S16" s="77">
        <f>[1]qrpt_goals1!S13</f>
        <v>0</v>
      </c>
      <c r="T16" s="63">
        <f>[1]qrpt_goals1!T13</f>
        <v>2</v>
      </c>
      <c r="U16" s="77">
        <f>[1]qrpt_goals1!U13</f>
        <v>2.9850746268656716E-2</v>
      </c>
      <c r="V16" s="63">
        <f>[1]qrpt_goals1!V13</f>
        <v>0</v>
      </c>
      <c r="W16" s="77">
        <f>[1]qrpt_goals1!W13</f>
        <v>0</v>
      </c>
      <c r="X16" s="63">
        <f>[1]qrpt_goals1!X13</f>
        <v>2</v>
      </c>
      <c r="Y16" s="77">
        <f>[1]qrpt_goals1!Y13</f>
        <v>2.9850746268656716E-2</v>
      </c>
    </row>
    <row r="17" spans="1:25" s="46" customFormat="1" ht="12.75" customHeight="1" x14ac:dyDescent="0.2">
      <c r="A17" s="63" t="str">
        <f>[1]qrpt_goals1!A14</f>
        <v>Bland</v>
      </c>
      <c r="B17" s="69">
        <f>[1]qrpt_goals1!B14</f>
        <v>21</v>
      </c>
      <c r="C17" s="63" t="str">
        <f>[1]qrpt_goals1!C14</f>
        <v>Western</v>
      </c>
      <c r="D17" s="63">
        <f>[1]qrpt_goals1!D14</f>
        <v>6</v>
      </c>
      <c r="E17" s="77">
        <f>[1]qrpt_goals1!E14</f>
        <v>1.0442046641141664E-3</v>
      </c>
      <c r="F17" s="63">
        <f>[1]qrpt_goals1!F14</f>
        <v>2</v>
      </c>
      <c r="G17" s="77">
        <f>[1]qrpt_goals1!G14</f>
        <v>0.33333333333333331</v>
      </c>
      <c r="H17" s="63">
        <f>[1]qrpt_goals1!H14</f>
        <v>0</v>
      </c>
      <c r="I17" s="77">
        <f>[1]qrpt_goals1!I14</f>
        <v>0</v>
      </c>
      <c r="J17" s="63">
        <f>[1]qrpt_goals1!J14</f>
        <v>2</v>
      </c>
      <c r="K17" s="77">
        <f>[1]qrpt_goals1!K14</f>
        <v>0.33333333333333331</v>
      </c>
      <c r="L17" s="63">
        <f>[1]qrpt_goals1!L14</f>
        <v>0</v>
      </c>
      <c r="M17" s="77">
        <f>[1]qrpt_goals1!M14</f>
        <v>0</v>
      </c>
      <c r="N17" s="63">
        <f>[1]qrpt_goals1!N14</f>
        <v>2</v>
      </c>
      <c r="O17" s="77">
        <f>[1]qrpt_goals1!O14</f>
        <v>0.33333333333333331</v>
      </c>
      <c r="P17" s="63">
        <f>[1]qrpt_goals1!P14</f>
        <v>0</v>
      </c>
      <c r="Q17" s="77">
        <f>[1]qrpt_goals1!Q14</f>
        <v>0</v>
      </c>
      <c r="R17" s="63">
        <f>[1]qrpt_goals1!R14</f>
        <v>0</v>
      </c>
      <c r="S17" s="77">
        <f>[1]qrpt_goals1!S14</f>
        <v>0</v>
      </c>
      <c r="T17" s="63">
        <f>[1]qrpt_goals1!T14</f>
        <v>0</v>
      </c>
      <c r="U17" s="77">
        <f>[1]qrpt_goals1!U14</f>
        <v>0</v>
      </c>
      <c r="V17" s="63">
        <f>[1]qrpt_goals1!V14</f>
        <v>0</v>
      </c>
      <c r="W17" s="77">
        <f>[1]qrpt_goals1!W14</f>
        <v>0</v>
      </c>
      <c r="X17" s="63">
        <f>[1]qrpt_goals1!X14</f>
        <v>0</v>
      </c>
      <c r="Y17" s="77">
        <f>[1]qrpt_goals1!Y14</f>
        <v>0</v>
      </c>
    </row>
    <row r="18" spans="1:25" s="46" customFormat="1" ht="12.75" customHeight="1" x14ac:dyDescent="0.2">
      <c r="A18" s="63" t="str">
        <f>[1]qrpt_goals1!A15</f>
        <v>Botetourt</v>
      </c>
      <c r="B18" s="69">
        <f>[1]qrpt_goals1!B15</f>
        <v>23</v>
      </c>
      <c r="C18" s="63" t="str">
        <f>[1]qrpt_goals1!C15</f>
        <v>Piedmont</v>
      </c>
      <c r="D18" s="63">
        <f>[1]qrpt_goals1!D15</f>
        <v>10</v>
      </c>
      <c r="E18" s="77">
        <f>[1]qrpt_goals1!E15</f>
        <v>1.7403411068569439E-3</v>
      </c>
      <c r="F18" s="63">
        <f>[1]qrpt_goals1!F15</f>
        <v>7</v>
      </c>
      <c r="G18" s="77">
        <f>[1]qrpt_goals1!G15</f>
        <v>0.7</v>
      </c>
      <c r="H18" s="63">
        <f>[1]qrpt_goals1!H15</f>
        <v>0</v>
      </c>
      <c r="I18" s="77">
        <f>[1]qrpt_goals1!I15</f>
        <v>0</v>
      </c>
      <c r="J18" s="63">
        <f>[1]qrpt_goals1!J15</f>
        <v>0</v>
      </c>
      <c r="K18" s="77">
        <f>[1]qrpt_goals1!K15</f>
        <v>0</v>
      </c>
      <c r="L18" s="63">
        <f>[1]qrpt_goals1!L15</f>
        <v>0</v>
      </c>
      <c r="M18" s="77">
        <f>[1]qrpt_goals1!M15</f>
        <v>0</v>
      </c>
      <c r="N18" s="63">
        <f>[1]qrpt_goals1!N15</f>
        <v>2</v>
      </c>
      <c r="O18" s="77">
        <f>[1]qrpt_goals1!O15</f>
        <v>0.2</v>
      </c>
      <c r="P18" s="63">
        <f>[1]qrpt_goals1!P15</f>
        <v>0</v>
      </c>
      <c r="Q18" s="77">
        <f>[1]qrpt_goals1!Q15</f>
        <v>0</v>
      </c>
      <c r="R18" s="63">
        <f>[1]qrpt_goals1!R15</f>
        <v>0</v>
      </c>
      <c r="S18" s="77">
        <f>[1]qrpt_goals1!S15</f>
        <v>0</v>
      </c>
      <c r="T18" s="63">
        <f>[1]qrpt_goals1!T15</f>
        <v>1</v>
      </c>
      <c r="U18" s="77">
        <f>[1]qrpt_goals1!U15</f>
        <v>0.1</v>
      </c>
      <c r="V18" s="63">
        <f>[1]qrpt_goals1!V15</f>
        <v>0</v>
      </c>
      <c r="W18" s="77">
        <f>[1]qrpt_goals1!W15</f>
        <v>0</v>
      </c>
      <c r="X18" s="63">
        <f>[1]qrpt_goals1!X15</f>
        <v>0</v>
      </c>
      <c r="Y18" s="77">
        <f>[1]qrpt_goals1!Y15</f>
        <v>0</v>
      </c>
    </row>
    <row r="19" spans="1:25" s="46" customFormat="1" ht="12.75" customHeight="1" x14ac:dyDescent="0.2">
      <c r="A19" s="63" t="str">
        <f>[1]qrpt_goals1!A16</f>
        <v>Bristol</v>
      </c>
      <c r="B19" s="69">
        <f>[1]qrpt_goals1!B16</f>
        <v>520</v>
      </c>
      <c r="C19" s="63" t="str">
        <f>[1]qrpt_goals1!C16</f>
        <v>Western</v>
      </c>
      <c r="D19" s="63">
        <f>[1]qrpt_goals1!D16</f>
        <v>48</v>
      </c>
      <c r="E19" s="77">
        <f>[1]qrpt_goals1!E16</f>
        <v>8.3536373129133312E-3</v>
      </c>
      <c r="F19" s="63">
        <f>[1]qrpt_goals1!F16</f>
        <v>18</v>
      </c>
      <c r="G19" s="77">
        <f>[1]qrpt_goals1!G16</f>
        <v>0.375</v>
      </c>
      <c r="H19" s="63">
        <f>[1]qrpt_goals1!H16</f>
        <v>5</v>
      </c>
      <c r="I19" s="77">
        <f>[1]qrpt_goals1!I16</f>
        <v>0.10416666666666667</v>
      </c>
      <c r="J19" s="63">
        <f>[1]qrpt_goals1!J16</f>
        <v>13</v>
      </c>
      <c r="K19" s="77">
        <f>[1]qrpt_goals1!K16</f>
        <v>0.27083333333333331</v>
      </c>
      <c r="L19" s="63">
        <f>[1]qrpt_goals1!L16</f>
        <v>0</v>
      </c>
      <c r="M19" s="77">
        <f>[1]qrpt_goals1!M16</f>
        <v>0</v>
      </c>
      <c r="N19" s="63">
        <f>[1]qrpt_goals1!N16</f>
        <v>8</v>
      </c>
      <c r="O19" s="77">
        <f>[1]qrpt_goals1!O16</f>
        <v>0.16666666666666666</v>
      </c>
      <c r="P19" s="63">
        <f>[1]qrpt_goals1!P16</f>
        <v>0</v>
      </c>
      <c r="Q19" s="77">
        <f>[1]qrpt_goals1!Q16</f>
        <v>0</v>
      </c>
      <c r="R19" s="63">
        <f>[1]qrpt_goals1!R16</f>
        <v>0</v>
      </c>
      <c r="S19" s="77">
        <f>[1]qrpt_goals1!S16</f>
        <v>0</v>
      </c>
      <c r="T19" s="63">
        <f>[1]qrpt_goals1!T16</f>
        <v>0</v>
      </c>
      <c r="U19" s="77">
        <f>[1]qrpt_goals1!U16</f>
        <v>0</v>
      </c>
      <c r="V19" s="63">
        <f>[1]qrpt_goals1!V16</f>
        <v>0</v>
      </c>
      <c r="W19" s="77">
        <f>[1]qrpt_goals1!W16</f>
        <v>0</v>
      </c>
      <c r="X19" s="63">
        <f>[1]qrpt_goals1!X16</f>
        <v>4</v>
      </c>
      <c r="Y19" s="77">
        <f>[1]qrpt_goals1!Y16</f>
        <v>8.3333333333333329E-2</v>
      </c>
    </row>
    <row r="20" spans="1:25" s="46" customFormat="1" ht="12.75" customHeight="1" x14ac:dyDescent="0.2">
      <c r="A20" s="63" t="str">
        <f>[1]qrpt_goals1!A17</f>
        <v>Brunswick</v>
      </c>
      <c r="B20" s="69">
        <f>[1]qrpt_goals1!B17</f>
        <v>25</v>
      </c>
      <c r="C20" s="63" t="str">
        <f>[1]qrpt_goals1!C17</f>
        <v>Eastern</v>
      </c>
      <c r="D20" s="63">
        <f>[1]qrpt_goals1!D17</f>
        <v>6</v>
      </c>
      <c r="E20" s="77">
        <f>[1]qrpt_goals1!E17</f>
        <v>1.0442046641141664E-3</v>
      </c>
      <c r="F20" s="63">
        <f>[1]qrpt_goals1!F17</f>
        <v>0</v>
      </c>
      <c r="G20" s="77">
        <f>[1]qrpt_goals1!G17</f>
        <v>0</v>
      </c>
      <c r="H20" s="63">
        <f>[1]qrpt_goals1!H17</f>
        <v>0</v>
      </c>
      <c r="I20" s="77">
        <f>[1]qrpt_goals1!I17</f>
        <v>0</v>
      </c>
      <c r="J20" s="63">
        <f>[1]qrpt_goals1!J17</f>
        <v>4</v>
      </c>
      <c r="K20" s="77">
        <f>[1]qrpt_goals1!K17</f>
        <v>0.66666666666666663</v>
      </c>
      <c r="L20" s="63">
        <f>[1]qrpt_goals1!L17</f>
        <v>0</v>
      </c>
      <c r="M20" s="77">
        <f>[1]qrpt_goals1!M17</f>
        <v>0</v>
      </c>
      <c r="N20" s="63">
        <f>[1]qrpt_goals1!N17</f>
        <v>1</v>
      </c>
      <c r="O20" s="77">
        <f>[1]qrpt_goals1!O17</f>
        <v>0.16666666666666666</v>
      </c>
      <c r="P20" s="63">
        <f>[1]qrpt_goals1!P17</f>
        <v>0</v>
      </c>
      <c r="Q20" s="77">
        <f>[1]qrpt_goals1!Q17</f>
        <v>0</v>
      </c>
      <c r="R20" s="63">
        <f>[1]qrpt_goals1!R17</f>
        <v>0</v>
      </c>
      <c r="S20" s="77">
        <f>[1]qrpt_goals1!S17</f>
        <v>0</v>
      </c>
      <c r="T20" s="63">
        <f>[1]qrpt_goals1!T17</f>
        <v>0</v>
      </c>
      <c r="U20" s="77">
        <f>[1]qrpt_goals1!U17</f>
        <v>0</v>
      </c>
      <c r="V20" s="63">
        <f>[1]qrpt_goals1!V17</f>
        <v>0</v>
      </c>
      <c r="W20" s="77">
        <f>[1]qrpt_goals1!W17</f>
        <v>0</v>
      </c>
      <c r="X20" s="63">
        <f>[1]qrpt_goals1!X17</f>
        <v>1</v>
      </c>
      <c r="Y20" s="77">
        <f>[1]qrpt_goals1!Y17</f>
        <v>0.16666666666666666</v>
      </c>
    </row>
    <row r="21" spans="1:25" s="46" customFormat="1" ht="12.75" customHeight="1" x14ac:dyDescent="0.2">
      <c r="A21" s="63" t="str">
        <f>[1]qrpt_goals1!A18</f>
        <v>Buchanan</v>
      </c>
      <c r="B21" s="69">
        <f>[1]qrpt_goals1!B18</f>
        <v>27</v>
      </c>
      <c r="C21" s="63" t="str">
        <f>[1]qrpt_goals1!C18</f>
        <v>Western</v>
      </c>
      <c r="D21" s="63">
        <f>[1]qrpt_goals1!D18</f>
        <v>54</v>
      </c>
      <c r="E21" s="77">
        <f>[1]qrpt_goals1!E18</f>
        <v>9.3978419770274976E-3</v>
      </c>
      <c r="F21" s="63">
        <f>[1]qrpt_goals1!F18</f>
        <v>15</v>
      </c>
      <c r="G21" s="77">
        <f>[1]qrpt_goals1!G18</f>
        <v>0.27777777777777779</v>
      </c>
      <c r="H21" s="63">
        <f>[1]qrpt_goals1!H18</f>
        <v>4</v>
      </c>
      <c r="I21" s="77">
        <f>[1]qrpt_goals1!I18</f>
        <v>7.407407407407407E-2</v>
      </c>
      <c r="J21" s="63">
        <f>[1]qrpt_goals1!J18</f>
        <v>18</v>
      </c>
      <c r="K21" s="77">
        <f>[1]qrpt_goals1!K18</f>
        <v>0.33333333333333331</v>
      </c>
      <c r="L21" s="63">
        <f>[1]qrpt_goals1!L18</f>
        <v>0</v>
      </c>
      <c r="M21" s="77">
        <f>[1]qrpt_goals1!M18</f>
        <v>0</v>
      </c>
      <c r="N21" s="63">
        <f>[1]qrpt_goals1!N18</f>
        <v>11</v>
      </c>
      <c r="O21" s="77">
        <f>[1]qrpt_goals1!O18</f>
        <v>0.20370370370370369</v>
      </c>
      <c r="P21" s="63">
        <f>[1]qrpt_goals1!P18</f>
        <v>0</v>
      </c>
      <c r="Q21" s="77">
        <f>[1]qrpt_goals1!Q18</f>
        <v>0</v>
      </c>
      <c r="R21" s="63">
        <f>[1]qrpt_goals1!R18</f>
        <v>0</v>
      </c>
      <c r="S21" s="77">
        <f>[1]qrpt_goals1!S18</f>
        <v>0</v>
      </c>
      <c r="T21" s="63">
        <f>[1]qrpt_goals1!T18</f>
        <v>0</v>
      </c>
      <c r="U21" s="77">
        <f>[1]qrpt_goals1!U18</f>
        <v>0</v>
      </c>
      <c r="V21" s="63">
        <f>[1]qrpt_goals1!V18</f>
        <v>0</v>
      </c>
      <c r="W21" s="77">
        <f>[1]qrpt_goals1!W18</f>
        <v>0</v>
      </c>
      <c r="X21" s="63">
        <f>[1]qrpt_goals1!X18</f>
        <v>6</v>
      </c>
      <c r="Y21" s="77">
        <f>[1]qrpt_goals1!Y18</f>
        <v>0.1111111111111111</v>
      </c>
    </row>
    <row r="22" spans="1:25" s="46" customFormat="1" ht="12.75" customHeight="1" x14ac:dyDescent="0.2">
      <c r="A22" s="63" t="str">
        <f>[1]qrpt_goals1!A19</f>
        <v>Buckingham</v>
      </c>
      <c r="B22" s="69">
        <f>[1]qrpt_goals1!B19</f>
        <v>29</v>
      </c>
      <c r="C22" s="63" t="str">
        <f>[1]qrpt_goals1!C19</f>
        <v>Central</v>
      </c>
      <c r="D22" s="63">
        <f>[1]qrpt_goals1!D19</f>
        <v>10</v>
      </c>
      <c r="E22" s="77">
        <f>[1]qrpt_goals1!E19</f>
        <v>1.7403411068569439E-3</v>
      </c>
      <c r="F22" s="63">
        <f>[1]qrpt_goals1!F19</f>
        <v>1</v>
      </c>
      <c r="G22" s="77">
        <f>[1]qrpt_goals1!G19</f>
        <v>0.1</v>
      </c>
      <c r="H22" s="63">
        <f>[1]qrpt_goals1!H19</f>
        <v>1</v>
      </c>
      <c r="I22" s="77">
        <f>[1]qrpt_goals1!I19</f>
        <v>0.1</v>
      </c>
      <c r="J22" s="63">
        <f>[1]qrpt_goals1!J19</f>
        <v>7</v>
      </c>
      <c r="K22" s="77">
        <f>[1]qrpt_goals1!K19</f>
        <v>0.7</v>
      </c>
      <c r="L22" s="63">
        <f>[1]qrpt_goals1!L19</f>
        <v>0</v>
      </c>
      <c r="M22" s="77">
        <f>[1]qrpt_goals1!M19</f>
        <v>0</v>
      </c>
      <c r="N22" s="63">
        <f>[1]qrpt_goals1!N19</f>
        <v>0</v>
      </c>
      <c r="O22" s="77">
        <f>[1]qrpt_goals1!O19</f>
        <v>0</v>
      </c>
      <c r="P22" s="63">
        <f>[1]qrpt_goals1!P19</f>
        <v>0</v>
      </c>
      <c r="Q22" s="77">
        <f>[1]qrpt_goals1!Q19</f>
        <v>0</v>
      </c>
      <c r="R22" s="63">
        <f>[1]qrpt_goals1!R19</f>
        <v>0</v>
      </c>
      <c r="S22" s="77">
        <f>[1]qrpt_goals1!S19</f>
        <v>0</v>
      </c>
      <c r="T22" s="63">
        <f>[1]qrpt_goals1!T19</f>
        <v>1</v>
      </c>
      <c r="U22" s="77">
        <f>[1]qrpt_goals1!U19</f>
        <v>0.1</v>
      </c>
      <c r="V22" s="63">
        <f>[1]qrpt_goals1!V19</f>
        <v>0</v>
      </c>
      <c r="W22" s="77">
        <f>[1]qrpt_goals1!W19</f>
        <v>0</v>
      </c>
      <c r="X22" s="63">
        <f>[1]qrpt_goals1!X19</f>
        <v>0</v>
      </c>
      <c r="Y22" s="77">
        <f>[1]qrpt_goals1!Y19</f>
        <v>0</v>
      </c>
    </row>
    <row r="23" spans="1:25" s="46" customFormat="1" ht="12.75" customHeight="1" x14ac:dyDescent="0.2">
      <c r="A23" s="63" t="str">
        <f>[1]qrpt_goals1!A20</f>
        <v>Buena Vista</v>
      </c>
      <c r="B23" s="69">
        <f>[1]qrpt_goals1!B20</f>
        <v>530</v>
      </c>
      <c r="C23" s="63" t="str">
        <f>[1]qrpt_goals1!C20</f>
        <v>Piedmont</v>
      </c>
      <c r="D23" s="63">
        <f>[1]qrpt_goals1!D20</f>
        <v>10</v>
      </c>
      <c r="E23" s="77">
        <f>[1]qrpt_goals1!E20</f>
        <v>1.7403411068569439E-3</v>
      </c>
      <c r="F23" s="63">
        <f>[1]qrpt_goals1!F20</f>
        <v>0</v>
      </c>
      <c r="G23" s="77">
        <f>[1]qrpt_goals1!G20</f>
        <v>0</v>
      </c>
      <c r="H23" s="63">
        <f>[1]qrpt_goals1!H20</f>
        <v>1</v>
      </c>
      <c r="I23" s="77">
        <f>[1]qrpt_goals1!I20</f>
        <v>0.1</v>
      </c>
      <c r="J23" s="63">
        <f>[1]qrpt_goals1!J20</f>
        <v>8</v>
      </c>
      <c r="K23" s="77">
        <f>[1]qrpt_goals1!K20</f>
        <v>0.8</v>
      </c>
      <c r="L23" s="63">
        <f>[1]qrpt_goals1!L20</f>
        <v>0</v>
      </c>
      <c r="M23" s="77">
        <f>[1]qrpt_goals1!M20</f>
        <v>0</v>
      </c>
      <c r="N23" s="63">
        <f>[1]qrpt_goals1!N20</f>
        <v>0</v>
      </c>
      <c r="O23" s="77">
        <f>[1]qrpt_goals1!O20</f>
        <v>0</v>
      </c>
      <c r="P23" s="63">
        <f>[1]qrpt_goals1!P20</f>
        <v>0</v>
      </c>
      <c r="Q23" s="77">
        <f>[1]qrpt_goals1!Q20</f>
        <v>0</v>
      </c>
      <c r="R23" s="63">
        <f>[1]qrpt_goals1!R20</f>
        <v>0</v>
      </c>
      <c r="S23" s="77">
        <f>[1]qrpt_goals1!S20</f>
        <v>0</v>
      </c>
      <c r="T23" s="63">
        <f>[1]qrpt_goals1!T20</f>
        <v>0</v>
      </c>
      <c r="U23" s="77">
        <f>[1]qrpt_goals1!U20</f>
        <v>0</v>
      </c>
      <c r="V23" s="63">
        <f>[1]qrpt_goals1!V20</f>
        <v>0</v>
      </c>
      <c r="W23" s="77">
        <f>[1]qrpt_goals1!W20</f>
        <v>0</v>
      </c>
      <c r="X23" s="63">
        <f>[1]qrpt_goals1!X20</f>
        <v>1</v>
      </c>
      <c r="Y23" s="77">
        <f>[1]qrpt_goals1!Y20</f>
        <v>0.1</v>
      </c>
    </row>
    <row r="24" spans="1:25" s="46" customFormat="1" ht="12.75" customHeight="1" x14ac:dyDescent="0.2">
      <c r="A24" s="63" t="str">
        <f>[1]qrpt_goals1!A21</f>
        <v>Campbell</v>
      </c>
      <c r="B24" s="69">
        <f>[1]qrpt_goals1!B21</f>
        <v>31</v>
      </c>
      <c r="C24" s="63" t="str">
        <f>[1]qrpt_goals1!C21</f>
        <v>Piedmont</v>
      </c>
      <c r="D24" s="63">
        <f>[1]qrpt_goals1!D21</f>
        <v>59</v>
      </c>
      <c r="E24" s="77">
        <f>[1]qrpt_goals1!E21</f>
        <v>1.0268012530455969E-2</v>
      </c>
      <c r="F24" s="63">
        <f>[1]qrpt_goals1!F21</f>
        <v>21</v>
      </c>
      <c r="G24" s="77">
        <f>[1]qrpt_goals1!G21</f>
        <v>0.3559322033898305</v>
      </c>
      <c r="H24" s="63">
        <f>[1]qrpt_goals1!H21</f>
        <v>2</v>
      </c>
      <c r="I24" s="77">
        <f>[1]qrpt_goals1!I21</f>
        <v>3.3898305084745763E-2</v>
      </c>
      <c r="J24" s="63">
        <f>[1]qrpt_goals1!J21</f>
        <v>31</v>
      </c>
      <c r="K24" s="77">
        <f>[1]qrpt_goals1!K21</f>
        <v>0.52542372881355937</v>
      </c>
      <c r="L24" s="63">
        <f>[1]qrpt_goals1!L21</f>
        <v>1</v>
      </c>
      <c r="M24" s="77">
        <f>[1]qrpt_goals1!M21</f>
        <v>1.6949152542372881E-2</v>
      </c>
      <c r="N24" s="63">
        <f>[1]qrpt_goals1!N21</f>
        <v>2</v>
      </c>
      <c r="O24" s="77">
        <f>[1]qrpt_goals1!O21</f>
        <v>3.3898305084745763E-2</v>
      </c>
      <c r="P24" s="63">
        <f>[1]qrpt_goals1!P21</f>
        <v>0</v>
      </c>
      <c r="Q24" s="77">
        <f>[1]qrpt_goals1!Q21</f>
        <v>0</v>
      </c>
      <c r="R24" s="63">
        <f>[1]qrpt_goals1!R21</f>
        <v>0</v>
      </c>
      <c r="S24" s="77">
        <f>[1]qrpt_goals1!S21</f>
        <v>0</v>
      </c>
      <c r="T24" s="63">
        <f>[1]qrpt_goals1!T21</f>
        <v>2</v>
      </c>
      <c r="U24" s="77">
        <f>[1]qrpt_goals1!U21</f>
        <v>3.3898305084745763E-2</v>
      </c>
      <c r="V24" s="63">
        <f>[1]qrpt_goals1!V21</f>
        <v>0</v>
      </c>
      <c r="W24" s="77">
        <f>[1]qrpt_goals1!W21</f>
        <v>0</v>
      </c>
      <c r="X24" s="63">
        <f>[1]qrpt_goals1!X21</f>
        <v>0</v>
      </c>
      <c r="Y24" s="77">
        <f>[1]qrpt_goals1!Y21</f>
        <v>0</v>
      </c>
    </row>
    <row r="25" spans="1:25" s="46" customFormat="1" ht="12.75" customHeight="1" x14ac:dyDescent="0.2">
      <c r="A25" s="63" t="str">
        <f>[1]qrpt_goals1!A22</f>
        <v>Caroline</v>
      </c>
      <c r="B25" s="69">
        <f>[1]qrpt_goals1!B22</f>
        <v>33</v>
      </c>
      <c r="C25" s="63" t="str">
        <f>[1]qrpt_goals1!C22</f>
        <v>Central</v>
      </c>
      <c r="D25" s="63">
        <f>[1]qrpt_goals1!D22</f>
        <v>8</v>
      </c>
      <c r="E25" s="77">
        <f>[1]qrpt_goals1!E22</f>
        <v>1.3922728854855553E-3</v>
      </c>
      <c r="F25" s="63">
        <f>[1]qrpt_goals1!F22</f>
        <v>1</v>
      </c>
      <c r="G25" s="77">
        <f>[1]qrpt_goals1!G22</f>
        <v>0.125</v>
      </c>
      <c r="H25" s="63">
        <f>[1]qrpt_goals1!H22</f>
        <v>0</v>
      </c>
      <c r="I25" s="77">
        <f>[1]qrpt_goals1!I22</f>
        <v>0</v>
      </c>
      <c r="J25" s="63">
        <f>[1]qrpt_goals1!J22</f>
        <v>0</v>
      </c>
      <c r="K25" s="77">
        <f>[1]qrpt_goals1!K22</f>
        <v>0</v>
      </c>
      <c r="L25" s="63">
        <f>[1]qrpt_goals1!L22</f>
        <v>0</v>
      </c>
      <c r="M25" s="77">
        <f>[1]qrpt_goals1!M22</f>
        <v>0</v>
      </c>
      <c r="N25" s="63">
        <f>[1]qrpt_goals1!N22</f>
        <v>7</v>
      </c>
      <c r="O25" s="77">
        <f>[1]qrpt_goals1!O22</f>
        <v>0.875</v>
      </c>
      <c r="P25" s="63">
        <f>[1]qrpt_goals1!P22</f>
        <v>0</v>
      </c>
      <c r="Q25" s="77">
        <f>[1]qrpt_goals1!Q22</f>
        <v>0</v>
      </c>
      <c r="R25" s="63">
        <f>[1]qrpt_goals1!R22</f>
        <v>0</v>
      </c>
      <c r="S25" s="77">
        <f>[1]qrpt_goals1!S22</f>
        <v>0</v>
      </c>
      <c r="T25" s="63">
        <f>[1]qrpt_goals1!T22</f>
        <v>0</v>
      </c>
      <c r="U25" s="77">
        <f>[1]qrpt_goals1!U22</f>
        <v>0</v>
      </c>
      <c r="V25" s="63">
        <f>[1]qrpt_goals1!V22</f>
        <v>0</v>
      </c>
      <c r="W25" s="77">
        <f>[1]qrpt_goals1!W22</f>
        <v>0</v>
      </c>
      <c r="X25" s="63">
        <f>[1]qrpt_goals1!X22</f>
        <v>0</v>
      </c>
      <c r="Y25" s="77">
        <f>[1]qrpt_goals1!Y22</f>
        <v>0</v>
      </c>
    </row>
    <row r="26" spans="1:25" s="46" customFormat="1" ht="12.75" customHeight="1" x14ac:dyDescent="0.2">
      <c r="A26" s="63" t="str">
        <f>[1]qrpt_goals1!A23</f>
        <v>Carroll</v>
      </c>
      <c r="B26" s="69">
        <f>[1]qrpt_goals1!B23</f>
        <v>35</v>
      </c>
      <c r="C26" s="63" t="str">
        <f>[1]qrpt_goals1!C23</f>
        <v>Western</v>
      </c>
      <c r="D26" s="63">
        <f>[1]qrpt_goals1!D23</f>
        <v>38</v>
      </c>
      <c r="E26" s="77">
        <f>[1]qrpt_goals1!E23</f>
        <v>6.6132962060563866E-3</v>
      </c>
      <c r="F26" s="63">
        <f>[1]qrpt_goals1!F23</f>
        <v>12</v>
      </c>
      <c r="G26" s="77">
        <f>[1]qrpt_goals1!G23</f>
        <v>0.31578947368421051</v>
      </c>
      <c r="H26" s="63">
        <f>[1]qrpt_goals1!H23</f>
        <v>4</v>
      </c>
      <c r="I26" s="77">
        <f>[1]qrpt_goals1!I23</f>
        <v>0.10526315789473684</v>
      </c>
      <c r="J26" s="63">
        <f>[1]qrpt_goals1!J23</f>
        <v>15</v>
      </c>
      <c r="K26" s="77">
        <f>[1]qrpt_goals1!K23</f>
        <v>0.39473684210526316</v>
      </c>
      <c r="L26" s="63">
        <f>[1]qrpt_goals1!L23</f>
        <v>0</v>
      </c>
      <c r="M26" s="77">
        <f>[1]qrpt_goals1!M23</f>
        <v>0</v>
      </c>
      <c r="N26" s="63">
        <f>[1]qrpt_goals1!N23</f>
        <v>4</v>
      </c>
      <c r="O26" s="77">
        <f>[1]qrpt_goals1!O23</f>
        <v>0.10526315789473684</v>
      </c>
      <c r="P26" s="63">
        <f>[1]qrpt_goals1!P23</f>
        <v>0</v>
      </c>
      <c r="Q26" s="77">
        <f>[1]qrpt_goals1!Q23</f>
        <v>0</v>
      </c>
      <c r="R26" s="63">
        <f>[1]qrpt_goals1!R23</f>
        <v>0</v>
      </c>
      <c r="S26" s="77">
        <f>[1]qrpt_goals1!S23</f>
        <v>0</v>
      </c>
      <c r="T26" s="63">
        <f>[1]qrpt_goals1!T23</f>
        <v>0</v>
      </c>
      <c r="U26" s="77">
        <f>[1]qrpt_goals1!U23</f>
        <v>0</v>
      </c>
      <c r="V26" s="63">
        <f>[1]qrpt_goals1!V23</f>
        <v>0</v>
      </c>
      <c r="W26" s="77">
        <f>[1]qrpt_goals1!W23</f>
        <v>0</v>
      </c>
      <c r="X26" s="63">
        <f>[1]qrpt_goals1!X23</f>
        <v>3</v>
      </c>
      <c r="Y26" s="77">
        <f>[1]qrpt_goals1!Y23</f>
        <v>7.8947368421052627E-2</v>
      </c>
    </row>
    <row r="27" spans="1:25" s="46" customFormat="1" ht="12.75" customHeight="1" x14ac:dyDescent="0.2">
      <c r="A27" s="63" t="str">
        <f>[1]qrpt_goals1!A24</f>
        <v>Charles City</v>
      </c>
      <c r="B27" s="69">
        <f>[1]qrpt_goals1!B24</f>
        <v>36</v>
      </c>
      <c r="C27" s="63" t="str">
        <f>[1]qrpt_goals1!C24</f>
        <v>Central</v>
      </c>
      <c r="D27" s="63">
        <f>[1]qrpt_goals1!D24</f>
        <v>0</v>
      </c>
      <c r="E27" s="77">
        <f>[1]qrpt_goals1!E24</f>
        <v>0</v>
      </c>
      <c r="F27" s="63">
        <f>[1]qrpt_goals1!F24</f>
        <v>0</v>
      </c>
      <c r="G27" s="77">
        <f>[1]qrpt_goals1!G24</f>
        <v>0</v>
      </c>
      <c r="H27" s="63">
        <f>[1]qrpt_goals1!H24</f>
        <v>0</v>
      </c>
      <c r="I27" s="77">
        <f>[1]qrpt_goals1!I24</f>
        <v>0</v>
      </c>
      <c r="J27" s="63">
        <f>[1]qrpt_goals1!J24</f>
        <v>0</v>
      </c>
      <c r="K27" s="77">
        <f>[1]qrpt_goals1!K24</f>
        <v>0</v>
      </c>
      <c r="L27" s="63">
        <f>[1]qrpt_goals1!L24</f>
        <v>0</v>
      </c>
      <c r="M27" s="77">
        <f>[1]qrpt_goals1!M24</f>
        <v>0</v>
      </c>
      <c r="N27" s="63">
        <f>[1]qrpt_goals1!N24</f>
        <v>0</v>
      </c>
      <c r="O27" s="77">
        <f>[1]qrpt_goals1!O24</f>
        <v>0</v>
      </c>
      <c r="P27" s="63">
        <f>[1]qrpt_goals1!P24</f>
        <v>0</v>
      </c>
      <c r="Q27" s="77">
        <f>[1]qrpt_goals1!Q24</f>
        <v>0</v>
      </c>
      <c r="R27" s="63">
        <f>[1]qrpt_goals1!R24</f>
        <v>0</v>
      </c>
      <c r="S27" s="77">
        <f>[1]qrpt_goals1!S24</f>
        <v>0</v>
      </c>
      <c r="T27" s="63">
        <f>[1]qrpt_goals1!T24</f>
        <v>0</v>
      </c>
      <c r="U27" s="77">
        <f>[1]qrpt_goals1!U24</f>
        <v>0</v>
      </c>
      <c r="V27" s="63">
        <f>[1]qrpt_goals1!V24</f>
        <v>0</v>
      </c>
      <c r="W27" s="77">
        <f>[1]qrpt_goals1!W24</f>
        <v>0</v>
      </c>
      <c r="X27" s="63">
        <f>[1]qrpt_goals1!X24</f>
        <v>0</v>
      </c>
      <c r="Y27" s="77">
        <f>[1]qrpt_goals1!Y24</f>
        <v>0</v>
      </c>
    </row>
    <row r="28" spans="1:25" s="46" customFormat="1" ht="12.75" customHeight="1" x14ac:dyDescent="0.2">
      <c r="A28" s="63" t="str">
        <f>[1]qrpt_goals1!A25</f>
        <v>Charlotte</v>
      </c>
      <c r="B28" s="69">
        <f>[1]qrpt_goals1!B25</f>
        <v>37</v>
      </c>
      <c r="C28" s="63" t="str">
        <f>[1]qrpt_goals1!C25</f>
        <v>Piedmont</v>
      </c>
      <c r="D28" s="63">
        <f>[1]qrpt_goals1!D25</f>
        <v>11</v>
      </c>
      <c r="E28" s="77">
        <f>[1]qrpt_goals1!E25</f>
        <v>1.9143752175426383E-3</v>
      </c>
      <c r="F28" s="63">
        <f>[1]qrpt_goals1!F25</f>
        <v>6</v>
      </c>
      <c r="G28" s="77">
        <f>[1]qrpt_goals1!G25</f>
        <v>0.54545454545454541</v>
      </c>
      <c r="H28" s="63">
        <f>[1]qrpt_goals1!H25</f>
        <v>1</v>
      </c>
      <c r="I28" s="77">
        <f>[1]qrpt_goals1!I25</f>
        <v>9.0909090909090912E-2</v>
      </c>
      <c r="J28" s="63">
        <f>[1]qrpt_goals1!J25</f>
        <v>3</v>
      </c>
      <c r="K28" s="77">
        <f>[1]qrpt_goals1!K25</f>
        <v>0.27272727272727271</v>
      </c>
      <c r="L28" s="63">
        <f>[1]qrpt_goals1!L25</f>
        <v>0</v>
      </c>
      <c r="M28" s="77">
        <f>[1]qrpt_goals1!M25</f>
        <v>0</v>
      </c>
      <c r="N28" s="63">
        <f>[1]qrpt_goals1!N25</f>
        <v>1</v>
      </c>
      <c r="O28" s="77">
        <f>[1]qrpt_goals1!O25</f>
        <v>9.0909090909090912E-2</v>
      </c>
      <c r="P28" s="63">
        <f>[1]qrpt_goals1!P25</f>
        <v>0</v>
      </c>
      <c r="Q28" s="77">
        <f>[1]qrpt_goals1!Q25</f>
        <v>0</v>
      </c>
      <c r="R28" s="63">
        <f>[1]qrpt_goals1!R25</f>
        <v>0</v>
      </c>
      <c r="S28" s="77">
        <f>[1]qrpt_goals1!S25</f>
        <v>0</v>
      </c>
      <c r="T28" s="63">
        <f>[1]qrpt_goals1!T25</f>
        <v>0</v>
      </c>
      <c r="U28" s="77">
        <f>[1]qrpt_goals1!U25</f>
        <v>0</v>
      </c>
      <c r="V28" s="63">
        <f>[1]qrpt_goals1!V25</f>
        <v>0</v>
      </c>
      <c r="W28" s="77">
        <f>[1]qrpt_goals1!W25</f>
        <v>0</v>
      </c>
      <c r="X28" s="63">
        <f>[1]qrpt_goals1!X25</f>
        <v>0</v>
      </c>
      <c r="Y28" s="77">
        <f>[1]qrpt_goals1!Y25</f>
        <v>0</v>
      </c>
    </row>
    <row r="29" spans="1:25" s="46" customFormat="1" ht="12.75" customHeight="1" x14ac:dyDescent="0.2">
      <c r="A29" s="63" t="str">
        <f>[1]qrpt_goals1!A26</f>
        <v>Charlottesville</v>
      </c>
      <c r="B29" s="69">
        <f>[1]qrpt_goals1!B26</f>
        <v>540</v>
      </c>
      <c r="C29" s="63" t="str">
        <f>[1]qrpt_goals1!C26</f>
        <v>Piedmont</v>
      </c>
      <c r="D29" s="63">
        <f>[1]qrpt_goals1!D26</f>
        <v>102</v>
      </c>
      <c r="E29" s="77">
        <f>[1]qrpt_goals1!E26</f>
        <v>1.7751479289940829E-2</v>
      </c>
      <c r="F29" s="63">
        <f>[1]qrpt_goals1!F26</f>
        <v>56</v>
      </c>
      <c r="G29" s="77">
        <f>[1]qrpt_goals1!G26</f>
        <v>0.5490196078431373</v>
      </c>
      <c r="H29" s="63">
        <f>[1]qrpt_goals1!H26</f>
        <v>8</v>
      </c>
      <c r="I29" s="77">
        <f>[1]qrpt_goals1!I26</f>
        <v>7.8431372549019607E-2</v>
      </c>
      <c r="J29" s="63">
        <f>[1]qrpt_goals1!J26</f>
        <v>17</v>
      </c>
      <c r="K29" s="77">
        <f>[1]qrpt_goals1!K26</f>
        <v>0.16666666666666666</v>
      </c>
      <c r="L29" s="63">
        <f>[1]qrpt_goals1!L26</f>
        <v>7</v>
      </c>
      <c r="M29" s="77">
        <f>[1]qrpt_goals1!M26</f>
        <v>6.8627450980392163E-2</v>
      </c>
      <c r="N29" s="63">
        <f>[1]qrpt_goals1!N26</f>
        <v>7</v>
      </c>
      <c r="O29" s="77">
        <f>[1]qrpt_goals1!O26</f>
        <v>6.8627450980392163E-2</v>
      </c>
      <c r="P29" s="63">
        <f>[1]qrpt_goals1!P26</f>
        <v>1</v>
      </c>
      <c r="Q29" s="77">
        <f>[1]qrpt_goals1!Q26</f>
        <v>9.8039215686274508E-3</v>
      </c>
      <c r="R29" s="63">
        <f>[1]qrpt_goals1!R26</f>
        <v>0</v>
      </c>
      <c r="S29" s="77">
        <f>[1]qrpt_goals1!S26</f>
        <v>0</v>
      </c>
      <c r="T29" s="63">
        <f>[1]qrpt_goals1!T26</f>
        <v>1</v>
      </c>
      <c r="U29" s="77">
        <f>[1]qrpt_goals1!U26</f>
        <v>9.8039215686274508E-3</v>
      </c>
      <c r="V29" s="63">
        <f>[1]qrpt_goals1!V26</f>
        <v>0</v>
      </c>
      <c r="W29" s="77">
        <f>[1]qrpt_goals1!W26</f>
        <v>0</v>
      </c>
      <c r="X29" s="63">
        <f>[1]qrpt_goals1!X26</f>
        <v>5</v>
      </c>
      <c r="Y29" s="77">
        <f>[1]qrpt_goals1!Y26</f>
        <v>4.9019607843137254E-2</v>
      </c>
    </row>
    <row r="30" spans="1:25" s="46" customFormat="1" ht="12.75" customHeight="1" x14ac:dyDescent="0.2">
      <c r="A30" s="63" t="str">
        <f>[1]qrpt_goals1!A27</f>
        <v>Chesapeake</v>
      </c>
      <c r="B30" s="69">
        <f>[1]qrpt_goals1!B27</f>
        <v>550</v>
      </c>
      <c r="C30" s="63" t="str">
        <f>[1]qrpt_goals1!C27</f>
        <v>Eastern</v>
      </c>
      <c r="D30" s="63">
        <f>[1]qrpt_goals1!D27</f>
        <v>56</v>
      </c>
      <c r="E30" s="77">
        <f>[1]qrpt_goals1!E27</f>
        <v>9.7459101983988859E-3</v>
      </c>
      <c r="F30" s="63">
        <f>[1]qrpt_goals1!F27</f>
        <v>10</v>
      </c>
      <c r="G30" s="77">
        <f>[1]qrpt_goals1!G27</f>
        <v>0.17857142857142858</v>
      </c>
      <c r="H30" s="63">
        <f>[1]qrpt_goals1!H27</f>
        <v>2</v>
      </c>
      <c r="I30" s="77">
        <f>[1]qrpt_goals1!I27</f>
        <v>3.5714285714285712E-2</v>
      </c>
      <c r="J30" s="63">
        <f>[1]qrpt_goals1!J27</f>
        <v>27</v>
      </c>
      <c r="K30" s="77">
        <f>[1]qrpt_goals1!K27</f>
        <v>0.48214285714285715</v>
      </c>
      <c r="L30" s="63">
        <f>[1]qrpt_goals1!L27</f>
        <v>0</v>
      </c>
      <c r="M30" s="77">
        <f>[1]qrpt_goals1!M27</f>
        <v>0</v>
      </c>
      <c r="N30" s="63">
        <f>[1]qrpt_goals1!N27</f>
        <v>14</v>
      </c>
      <c r="O30" s="77">
        <f>[1]qrpt_goals1!O27</f>
        <v>0.25</v>
      </c>
      <c r="P30" s="63">
        <f>[1]qrpt_goals1!P27</f>
        <v>0</v>
      </c>
      <c r="Q30" s="77">
        <f>[1]qrpt_goals1!Q27</f>
        <v>0</v>
      </c>
      <c r="R30" s="63">
        <f>[1]qrpt_goals1!R27</f>
        <v>0</v>
      </c>
      <c r="S30" s="77">
        <f>[1]qrpt_goals1!S27</f>
        <v>0</v>
      </c>
      <c r="T30" s="63">
        <f>[1]qrpt_goals1!T27</f>
        <v>1</v>
      </c>
      <c r="U30" s="77">
        <f>[1]qrpt_goals1!U27</f>
        <v>1.7857142857142856E-2</v>
      </c>
      <c r="V30" s="63">
        <f>[1]qrpt_goals1!V27</f>
        <v>0</v>
      </c>
      <c r="W30" s="77">
        <f>[1]qrpt_goals1!W27</f>
        <v>0</v>
      </c>
      <c r="X30" s="63">
        <f>[1]qrpt_goals1!X27</f>
        <v>2</v>
      </c>
      <c r="Y30" s="77">
        <f>[1]qrpt_goals1!Y27</f>
        <v>3.5714285714285712E-2</v>
      </c>
    </row>
    <row r="31" spans="1:25" s="46" customFormat="1" ht="12.75" customHeight="1" x14ac:dyDescent="0.2">
      <c r="A31" s="63" t="str">
        <f>[1]qrpt_goals1!A28</f>
        <v>Chesterfield</v>
      </c>
      <c r="B31" s="69">
        <f>[1]qrpt_goals1!B28</f>
        <v>41</v>
      </c>
      <c r="C31" s="63" t="str">
        <f>[1]qrpt_goals1!C28</f>
        <v>Central</v>
      </c>
      <c r="D31" s="63">
        <f>[1]qrpt_goals1!D28</f>
        <v>141</v>
      </c>
      <c r="E31" s="77">
        <f>[1]qrpt_goals1!E28</f>
        <v>2.453880960668291E-2</v>
      </c>
      <c r="F31" s="63">
        <f>[1]qrpt_goals1!F28</f>
        <v>25</v>
      </c>
      <c r="G31" s="77">
        <f>[1]qrpt_goals1!G28</f>
        <v>0.1773049645390071</v>
      </c>
      <c r="H31" s="63">
        <f>[1]qrpt_goals1!H28</f>
        <v>21</v>
      </c>
      <c r="I31" s="77">
        <f>[1]qrpt_goals1!I28</f>
        <v>0.14893617021276595</v>
      </c>
      <c r="J31" s="63">
        <f>[1]qrpt_goals1!J28</f>
        <v>61</v>
      </c>
      <c r="K31" s="77">
        <f>[1]qrpt_goals1!K28</f>
        <v>0.43262411347517732</v>
      </c>
      <c r="L31" s="63">
        <f>[1]qrpt_goals1!L28</f>
        <v>2</v>
      </c>
      <c r="M31" s="77">
        <f>[1]qrpt_goals1!M28</f>
        <v>1.4184397163120567E-2</v>
      </c>
      <c r="N31" s="63">
        <f>[1]qrpt_goals1!N28</f>
        <v>20</v>
      </c>
      <c r="O31" s="77">
        <f>[1]qrpt_goals1!O28</f>
        <v>0.14184397163120568</v>
      </c>
      <c r="P31" s="63">
        <f>[1]qrpt_goals1!P28</f>
        <v>0</v>
      </c>
      <c r="Q31" s="77">
        <f>[1]qrpt_goals1!Q28</f>
        <v>0</v>
      </c>
      <c r="R31" s="63">
        <f>[1]qrpt_goals1!R28</f>
        <v>0</v>
      </c>
      <c r="S31" s="77">
        <f>[1]qrpt_goals1!S28</f>
        <v>0</v>
      </c>
      <c r="T31" s="63">
        <f>[1]qrpt_goals1!T28</f>
        <v>10</v>
      </c>
      <c r="U31" s="77">
        <f>[1]qrpt_goals1!U28</f>
        <v>7.0921985815602842E-2</v>
      </c>
      <c r="V31" s="63">
        <f>[1]qrpt_goals1!V28</f>
        <v>0</v>
      </c>
      <c r="W31" s="77">
        <f>[1]qrpt_goals1!W28</f>
        <v>0</v>
      </c>
      <c r="X31" s="63">
        <f>[1]qrpt_goals1!X28</f>
        <v>2</v>
      </c>
      <c r="Y31" s="77">
        <f>[1]qrpt_goals1!Y28</f>
        <v>1.4184397163120567E-2</v>
      </c>
    </row>
    <row r="32" spans="1:25" s="46" customFormat="1" ht="12.75" customHeight="1" x14ac:dyDescent="0.2">
      <c r="A32" s="63" t="str">
        <f>[1]qrpt_goals1!A29</f>
        <v>Clarke</v>
      </c>
      <c r="B32" s="69">
        <f>[1]qrpt_goals1!B29</f>
        <v>43</v>
      </c>
      <c r="C32" s="63" t="str">
        <f>[1]qrpt_goals1!C29</f>
        <v>Northern</v>
      </c>
      <c r="D32" s="63">
        <f>[1]qrpt_goals1!D29</f>
        <v>6</v>
      </c>
      <c r="E32" s="77">
        <f>[1]qrpt_goals1!E29</f>
        <v>1.0442046641141664E-3</v>
      </c>
      <c r="F32" s="63">
        <f>[1]qrpt_goals1!F29</f>
        <v>1</v>
      </c>
      <c r="G32" s="77">
        <f>[1]qrpt_goals1!G29</f>
        <v>0.16666666666666666</v>
      </c>
      <c r="H32" s="63">
        <f>[1]qrpt_goals1!H29</f>
        <v>0</v>
      </c>
      <c r="I32" s="77">
        <f>[1]qrpt_goals1!I29</f>
        <v>0</v>
      </c>
      <c r="J32" s="63">
        <f>[1]qrpt_goals1!J29</f>
        <v>1</v>
      </c>
      <c r="K32" s="77">
        <f>[1]qrpt_goals1!K29</f>
        <v>0.16666666666666666</v>
      </c>
      <c r="L32" s="63">
        <f>[1]qrpt_goals1!L29</f>
        <v>0</v>
      </c>
      <c r="M32" s="77">
        <f>[1]qrpt_goals1!M29</f>
        <v>0</v>
      </c>
      <c r="N32" s="63">
        <f>[1]qrpt_goals1!N29</f>
        <v>1</v>
      </c>
      <c r="O32" s="77">
        <f>[1]qrpt_goals1!O29</f>
        <v>0.16666666666666666</v>
      </c>
      <c r="P32" s="63">
        <f>[1]qrpt_goals1!P29</f>
        <v>0</v>
      </c>
      <c r="Q32" s="77">
        <f>[1]qrpt_goals1!Q29</f>
        <v>0</v>
      </c>
      <c r="R32" s="63">
        <f>[1]qrpt_goals1!R29</f>
        <v>0</v>
      </c>
      <c r="S32" s="77">
        <f>[1]qrpt_goals1!S29</f>
        <v>0</v>
      </c>
      <c r="T32" s="63">
        <f>[1]qrpt_goals1!T29</f>
        <v>0</v>
      </c>
      <c r="U32" s="77">
        <f>[1]qrpt_goals1!U29</f>
        <v>0</v>
      </c>
      <c r="V32" s="63">
        <f>[1]qrpt_goals1!V29</f>
        <v>0</v>
      </c>
      <c r="W32" s="77">
        <f>[1]qrpt_goals1!W29</f>
        <v>0</v>
      </c>
      <c r="X32" s="63">
        <f>[1]qrpt_goals1!X29</f>
        <v>3</v>
      </c>
      <c r="Y32" s="77">
        <f>[1]qrpt_goals1!Y29</f>
        <v>0.5</v>
      </c>
    </row>
    <row r="33" spans="1:25" s="46" customFormat="1" ht="12.75" customHeight="1" x14ac:dyDescent="0.2">
      <c r="A33" s="63" t="str">
        <f>[1]qrpt_goals1!A30</f>
        <v>Colonial Heights</v>
      </c>
      <c r="B33" s="69">
        <f>[1]qrpt_goals1!B30</f>
        <v>570</v>
      </c>
      <c r="C33" s="63" t="str">
        <f>[1]qrpt_goals1!C30</f>
        <v>Central</v>
      </c>
      <c r="D33" s="63">
        <f>[1]qrpt_goals1!D30</f>
        <v>19</v>
      </c>
      <c r="E33" s="77">
        <f>[1]qrpt_goals1!E30</f>
        <v>3.3066481030281933E-3</v>
      </c>
      <c r="F33" s="63">
        <f>[1]qrpt_goals1!F30</f>
        <v>11</v>
      </c>
      <c r="G33" s="77">
        <f>[1]qrpt_goals1!G30</f>
        <v>0.57894736842105265</v>
      </c>
      <c r="H33" s="63">
        <f>[1]qrpt_goals1!H30</f>
        <v>0</v>
      </c>
      <c r="I33" s="77">
        <f>[1]qrpt_goals1!I30</f>
        <v>0</v>
      </c>
      <c r="J33" s="63">
        <f>[1]qrpt_goals1!J30</f>
        <v>6</v>
      </c>
      <c r="K33" s="77">
        <f>[1]qrpt_goals1!K30</f>
        <v>0.31578947368421051</v>
      </c>
      <c r="L33" s="63">
        <f>[1]qrpt_goals1!L30</f>
        <v>0</v>
      </c>
      <c r="M33" s="77">
        <f>[1]qrpt_goals1!M30</f>
        <v>0</v>
      </c>
      <c r="N33" s="63">
        <f>[1]qrpt_goals1!N30</f>
        <v>1</v>
      </c>
      <c r="O33" s="77">
        <f>[1]qrpt_goals1!O30</f>
        <v>5.2631578947368418E-2</v>
      </c>
      <c r="P33" s="63">
        <f>[1]qrpt_goals1!P30</f>
        <v>0</v>
      </c>
      <c r="Q33" s="77">
        <f>[1]qrpt_goals1!Q30</f>
        <v>0</v>
      </c>
      <c r="R33" s="63">
        <f>[1]qrpt_goals1!R30</f>
        <v>0</v>
      </c>
      <c r="S33" s="77">
        <f>[1]qrpt_goals1!S30</f>
        <v>0</v>
      </c>
      <c r="T33" s="63">
        <f>[1]qrpt_goals1!T30</f>
        <v>1</v>
      </c>
      <c r="U33" s="77">
        <f>[1]qrpt_goals1!U30</f>
        <v>5.2631578947368418E-2</v>
      </c>
      <c r="V33" s="63">
        <f>[1]qrpt_goals1!V30</f>
        <v>0</v>
      </c>
      <c r="W33" s="77">
        <f>[1]qrpt_goals1!W30</f>
        <v>0</v>
      </c>
      <c r="X33" s="63">
        <f>[1]qrpt_goals1!X30</f>
        <v>0</v>
      </c>
      <c r="Y33" s="77">
        <f>[1]qrpt_goals1!Y30</f>
        <v>0</v>
      </c>
    </row>
    <row r="34" spans="1:25" s="46" customFormat="1" ht="12.75" customHeight="1" x14ac:dyDescent="0.2">
      <c r="A34" s="63" t="str">
        <f>[1]qrpt_goals1!A31</f>
        <v>Covington</v>
      </c>
      <c r="B34" s="69">
        <f>[1]qrpt_goals1!B31</f>
        <v>580</v>
      </c>
      <c r="C34" s="63" t="str">
        <f>[1]qrpt_goals1!C31</f>
        <v>Piedmont</v>
      </c>
      <c r="D34" s="63">
        <f>[1]qrpt_goals1!D31</f>
        <v>1</v>
      </c>
      <c r="E34" s="77">
        <f>[1]qrpt_goals1!E31</f>
        <v>1.7403411068569441E-4</v>
      </c>
      <c r="F34" s="63">
        <f>[1]qrpt_goals1!F31</f>
        <v>0</v>
      </c>
      <c r="G34" s="77">
        <f>[1]qrpt_goals1!G31</f>
        <v>0</v>
      </c>
      <c r="H34" s="63">
        <f>[1]qrpt_goals1!H31</f>
        <v>0</v>
      </c>
      <c r="I34" s="77">
        <f>[1]qrpt_goals1!I31</f>
        <v>0</v>
      </c>
      <c r="J34" s="63">
        <f>[1]qrpt_goals1!J31</f>
        <v>0</v>
      </c>
      <c r="K34" s="77">
        <f>[1]qrpt_goals1!K31</f>
        <v>0</v>
      </c>
      <c r="L34" s="63">
        <f>[1]qrpt_goals1!L31</f>
        <v>1</v>
      </c>
      <c r="M34" s="77">
        <f>[1]qrpt_goals1!M31</f>
        <v>1</v>
      </c>
      <c r="N34" s="63">
        <f>[1]qrpt_goals1!N31</f>
        <v>0</v>
      </c>
      <c r="O34" s="77">
        <f>[1]qrpt_goals1!O31</f>
        <v>0</v>
      </c>
      <c r="P34" s="63">
        <f>[1]qrpt_goals1!P31</f>
        <v>0</v>
      </c>
      <c r="Q34" s="77">
        <f>[1]qrpt_goals1!Q31</f>
        <v>0</v>
      </c>
      <c r="R34" s="63">
        <f>[1]qrpt_goals1!R31</f>
        <v>0</v>
      </c>
      <c r="S34" s="77">
        <f>[1]qrpt_goals1!S31</f>
        <v>0</v>
      </c>
      <c r="T34" s="63">
        <f>[1]qrpt_goals1!T31</f>
        <v>0</v>
      </c>
      <c r="U34" s="77">
        <f>[1]qrpt_goals1!U31</f>
        <v>0</v>
      </c>
      <c r="V34" s="63">
        <f>[1]qrpt_goals1!V31</f>
        <v>0</v>
      </c>
      <c r="W34" s="77">
        <f>[1]qrpt_goals1!W31</f>
        <v>0</v>
      </c>
      <c r="X34" s="63">
        <f>[1]qrpt_goals1!X31</f>
        <v>0</v>
      </c>
      <c r="Y34" s="77">
        <f>[1]qrpt_goals1!Y31</f>
        <v>0</v>
      </c>
    </row>
    <row r="35" spans="1:25" s="46" customFormat="1" ht="12.75" customHeight="1" x14ac:dyDescent="0.2">
      <c r="A35" s="63" t="str">
        <f>[1]qrpt_goals1!A32</f>
        <v>Craig</v>
      </c>
      <c r="B35" s="69">
        <f>[1]qrpt_goals1!B32</f>
        <v>45</v>
      </c>
      <c r="C35" s="63" t="str">
        <f>[1]qrpt_goals1!C32</f>
        <v>Piedmont</v>
      </c>
      <c r="D35" s="63">
        <f>[1]qrpt_goals1!D32</f>
        <v>10</v>
      </c>
      <c r="E35" s="77">
        <f>[1]qrpt_goals1!E32</f>
        <v>1.7403411068569439E-3</v>
      </c>
      <c r="F35" s="63">
        <f>[1]qrpt_goals1!F32</f>
        <v>4</v>
      </c>
      <c r="G35" s="77">
        <f>[1]qrpt_goals1!G32</f>
        <v>0.4</v>
      </c>
      <c r="H35" s="63">
        <f>[1]qrpt_goals1!H32</f>
        <v>3</v>
      </c>
      <c r="I35" s="77">
        <f>[1]qrpt_goals1!I32</f>
        <v>0.3</v>
      </c>
      <c r="J35" s="63">
        <f>[1]qrpt_goals1!J32</f>
        <v>1</v>
      </c>
      <c r="K35" s="77">
        <f>[1]qrpt_goals1!K32</f>
        <v>0.1</v>
      </c>
      <c r="L35" s="63">
        <f>[1]qrpt_goals1!L32</f>
        <v>1</v>
      </c>
      <c r="M35" s="77">
        <f>[1]qrpt_goals1!M32</f>
        <v>0.1</v>
      </c>
      <c r="N35" s="63">
        <f>[1]qrpt_goals1!N32</f>
        <v>0</v>
      </c>
      <c r="O35" s="77">
        <f>[1]qrpt_goals1!O32</f>
        <v>0</v>
      </c>
      <c r="P35" s="63">
        <f>[1]qrpt_goals1!P32</f>
        <v>0</v>
      </c>
      <c r="Q35" s="77">
        <f>[1]qrpt_goals1!Q32</f>
        <v>0</v>
      </c>
      <c r="R35" s="63">
        <f>[1]qrpt_goals1!R32</f>
        <v>0</v>
      </c>
      <c r="S35" s="77">
        <f>[1]qrpt_goals1!S32</f>
        <v>0</v>
      </c>
      <c r="T35" s="63">
        <f>[1]qrpt_goals1!T32</f>
        <v>0</v>
      </c>
      <c r="U35" s="77">
        <f>[1]qrpt_goals1!U32</f>
        <v>0</v>
      </c>
      <c r="V35" s="63">
        <f>[1]qrpt_goals1!V32</f>
        <v>0</v>
      </c>
      <c r="W35" s="77">
        <f>[1]qrpt_goals1!W32</f>
        <v>0</v>
      </c>
      <c r="X35" s="63">
        <f>[1]qrpt_goals1!X32</f>
        <v>1</v>
      </c>
      <c r="Y35" s="77">
        <f>[1]qrpt_goals1!Y32</f>
        <v>0.1</v>
      </c>
    </row>
    <row r="36" spans="1:25" s="46" customFormat="1" ht="12.75" customHeight="1" x14ac:dyDescent="0.2">
      <c r="A36" s="63" t="str">
        <f>[1]qrpt_goals1!A33</f>
        <v>Culpeper</v>
      </c>
      <c r="B36" s="69">
        <f>[1]qrpt_goals1!B33</f>
        <v>47</v>
      </c>
      <c r="C36" s="63" t="str">
        <f>[1]qrpt_goals1!C33</f>
        <v>Northern</v>
      </c>
      <c r="D36" s="63">
        <f>[1]qrpt_goals1!D33</f>
        <v>15</v>
      </c>
      <c r="E36" s="77">
        <f>[1]qrpt_goals1!E33</f>
        <v>2.610511660285416E-3</v>
      </c>
      <c r="F36" s="63">
        <f>[1]qrpt_goals1!F33</f>
        <v>8</v>
      </c>
      <c r="G36" s="77">
        <f>[1]qrpt_goals1!G33</f>
        <v>0.53333333333333333</v>
      </c>
      <c r="H36" s="63">
        <f>[1]qrpt_goals1!H33</f>
        <v>1</v>
      </c>
      <c r="I36" s="77">
        <f>[1]qrpt_goals1!I33</f>
        <v>6.6666666666666666E-2</v>
      </c>
      <c r="J36" s="63">
        <f>[1]qrpt_goals1!J33</f>
        <v>4</v>
      </c>
      <c r="K36" s="77">
        <f>[1]qrpt_goals1!K33</f>
        <v>0.26666666666666666</v>
      </c>
      <c r="L36" s="63">
        <f>[1]qrpt_goals1!L33</f>
        <v>1</v>
      </c>
      <c r="M36" s="77">
        <f>[1]qrpt_goals1!M33</f>
        <v>6.6666666666666666E-2</v>
      </c>
      <c r="N36" s="63">
        <f>[1]qrpt_goals1!N33</f>
        <v>1</v>
      </c>
      <c r="O36" s="77">
        <f>[1]qrpt_goals1!O33</f>
        <v>6.6666666666666666E-2</v>
      </c>
      <c r="P36" s="63">
        <f>[1]qrpt_goals1!P33</f>
        <v>0</v>
      </c>
      <c r="Q36" s="77">
        <f>[1]qrpt_goals1!Q33</f>
        <v>0</v>
      </c>
      <c r="R36" s="63">
        <f>[1]qrpt_goals1!R33</f>
        <v>0</v>
      </c>
      <c r="S36" s="77">
        <f>[1]qrpt_goals1!S33</f>
        <v>0</v>
      </c>
      <c r="T36" s="63">
        <f>[1]qrpt_goals1!T33</f>
        <v>0</v>
      </c>
      <c r="U36" s="77">
        <f>[1]qrpt_goals1!U33</f>
        <v>0</v>
      </c>
      <c r="V36" s="63">
        <f>[1]qrpt_goals1!V33</f>
        <v>0</v>
      </c>
      <c r="W36" s="77">
        <f>[1]qrpt_goals1!W33</f>
        <v>0</v>
      </c>
      <c r="X36" s="63">
        <f>[1]qrpt_goals1!X33</f>
        <v>0</v>
      </c>
      <c r="Y36" s="77">
        <f>[1]qrpt_goals1!Y33</f>
        <v>0</v>
      </c>
    </row>
    <row r="37" spans="1:25" s="46" customFormat="1" ht="12.75" customHeight="1" x14ac:dyDescent="0.2">
      <c r="A37" s="63" t="str">
        <f>[1]qrpt_goals1!A34</f>
        <v>Cumberland</v>
      </c>
      <c r="B37" s="69">
        <f>[1]qrpt_goals1!B34</f>
        <v>49</v>
      </c>
      <c r="C37" s="63" t="str">
        <f>[1]qrpt_goals1!C34</f>
        <v>Central</v>
      </c>
      <c r="D37" s="63">
        <f>[1]qrpt_goals1!D34</f>
        <v>2</v>
      </c>
      <c r="E37" s="77">
        <f>[1]qrpt_goals1!E34</f>
        <v>3.4806822137138882E-4</v>
      </c>
      <c r="F37" s="63">
        <f>[1]qrpt_goals1!F34</f>
        <v>0</v>
      </c>
      <c r="G37" s="77">
        <f>[1]qrpt_goals1!G34</f>
        <v>0</v>
      </c>
      <c r="H37" s="63">
        <f>[1]qrpt_goals1!H34</f>
        <v>0</v>
      </c>
      <c r="I37" s="77">
        <f>[1]qrpt_goals1!I34</f>
        <v>0</v>
      </c>
      <c r="J37" s="63">
        <f>[1]qrpt_goals1!J34</f>
        <v>0</v>
      </c>
      <c r="K37" s="77">
        <f>[1]qrpt_goals1!K34</f>
        <v>0</v>
      </c>
      <c r="L37" s="63">
        <f>[1]qrpt_goals1!L34</f>
        <v>0</v>
      </c>
      <c r="M37" s="77">
        <f>[1]qrpt_goals1!M34</f>
        <v>0</v>
      </c>
      <c r="N37" s="63">
        <f>[1]qrpt_goals1!N34</f>
        <v>0</v>
      </c>
      <c r="O37" s="77">
        <f>[1]qrpt_goals1!O34</f>
        <v>0</v>
      </c>
      <c r="P37" s="63">
        <f>[1]qrpt_goals1!P34</f>
        <v>0</v>
      </c>
      <c r="Q37" s="77">
        <f>[1]qrpt_goals1!Q34</f>
        <v>0</v>
      </c>
      <c r="R37" s="63">
        <f>[1]qrpt_goals1!R34</f>
        <v>0</v>
      </c>
      <c r="S37" s="77">
        <f>[1]qrpt_goals1!S34</f>
        <v>0</v>
      </c>
      <c r="T37" s="63">
        <f>[1]qrpt_goals1!T34</f>
        <v>0</v>
      </c>
      <c r="U37" s="77">
        <f>[1]qrpt_goals1!U34</f>
        <v>0</v>
      </c>
      <c r="V37" s="63">
        <f>[1]qrpt_goals1!V34</f>
        <v>0</v>
      </c>
      <c r="W37" s="77">
        <f>[1]qrpt_goals1!W34</f>
        <v>0</v>
      </c>
      <c r="X37" s="63">
        <f>[1]qrpt_goals1!X34</f>
        <v>2</v>
      </c>
      <c r="Y37" s="77">
        <f>[1]qrpt_goals1!Y34</f>
        <v>1</v>
      </c>
    </row>
    <row r="38" spans="1:25" s="46" customFormat="1" ht="12.75" customHeight="1" x14ac:dyDescent="0.2">
      <c r="A38" s="63" t="str">
        <f>[1]qrpt_goals1!A35</f>
        <v>Danville</v>
      </c>
      <c r="B38" s="69">
        <f>[1]qrpt_goals1!B35</f>
        <v>590</v>
      </c>
      <c r="C38" s="63" t="str">
        <f>[1]qrpt_goals1!C35</f>
        <v>Piedmont</v>
      </c>
      <c r="D38" s="63">
        <f>[1]qrpt_goals1!D35</f>
        <v>68</v>
      </c>
      <c r="E38" s="77">
        <f>[1]qrpt_goals1!E35</f>
        <v>1.1834319526627219E-2</v>
      </c>
      <c r="F38" s="63">
        <f>[1]qrpt_goals1!F35</f>
        <v>30</v>
      </c>
      <c r="G38" s="77">
        <f>[1]qrpt_goals1!G35</f>
        <v>0.44117647058823528</v>
      </c>
      <c r="H38" s="63">
        <f>[1]qrpt_goals1!H35</f>
        <v>3</v>
      </c>
      <c r="I38" s="77">
        <f>[1]qrpt_goals1!I35</f>
        <v>4.4117647058823532E-2</v>
      </c>
      <c r="J38" s="63">
        <f>[1]qrpt_goals1!J35</f>
        <v>15</v>
      </c>
      <c r="K38" s="77">
        <f>[1]qrpt_goals1!K35</f>
        <v>0.22058823529411764</v>
      </c>
      <c r="L38" s="63">
        <f>[1]qrpt_goals1!L35</f>
        <v>0</v>
      </c>
      <c r="M38" s="77">
        <f>[1]qrpt_goals1!M35</f>
        <v>0</v>
      </c>
      <c r="N38" s="63">
        <f>[1]qrpt_goals1!N35</f>
        <v>9</v>
      </c>
      <c r="O38" s="77">
        <f>[1]qrpt_goals1!O35</f>
        <v>0.13235294117647059</v>
      </c>
      <c r="P38" s="63">
        <f>[1]qrpt_goals1!P35</f>
        <v>0</v>
      </c>
      <c r="Q38" s="77">
        <f>[1]qrpt_goals1!Q35</f>
        <v>0</v>
      </c>
      <c r="R38" s="63">
        <f>[1]qrpt_goals1!R35</f>
        <v>0</v>
      </c>
      <c r="S38" s="77">
        <f>[1]qrpt_goals1!S35</f>
        <v>0</v>
      </c>
      <c r="T38" s="63">
        <f>[1]qrpt_goals1!T35</f>
        <v>2</v>
      </c>
      <c r="U38" s="77">
        <f>[1]qrpt_goals1!U35</f>
        <v>2.9411764705882353E-2</v>
      </c>
      <c r="V38" s="63">
        <f>[1]qrpt_goals1!V35</f>
        <v>0</v>
      </c>
      <c r="W38" s="77">
        <f>[1]qrpt_goals1!W35</f>
        <v>0</v>
      </c>
      <c r="X38" s="63">
        <f>[1]qrpt_goals1!X35</f>
        <v>9</v>
      </c>
      <c r="Y38" s="77">
        <f>[1]qrpt_goals1!Y35</f>
        <v>0.13235294117647059</v>
      </c>
    </row>
    <row r="39" spans="1:25" s="46" customFormat="1" ht="12.75" customHeight="1" x14ac:dyDescent="0.2">
      <c r="A39" s="63" t="str">
        <f>[1]qrpt_goals1!A36</f>
        <v>Dickenson</v>
      </c>
      <c r="B39" s="69">
        <f>[1]qrpt_goals1!B36</f>
        <v>51</v>
      </c>
      <c r="C39" s="63" t="str">
        <f>[1]qrpt_goals1!C36</f>
        <v>Western</v>
      </c>
      <c r="D39" s="63">
        <f>[1]qrpt_goals1!D36</f>
        <v>19</v>
      </c>
      <c r="E39" s="77">
        <f>[1]qrpt_goals1!E36</f>
        <v>3.3066481030281933E-3</v>
      </c>
      <c r="F39" s="63">
        <f>[1]qrpt_goals1!F36</f>
        <v>8</v>
      </c>
      <c r="G39" s="77">
        <f>[1]qrpt_goals1!G36</f>
        <v>0.42105263157894735</v>
      </c>
      <c r="H39" s="63">
        <f>[1]qrpt_goals1!H36</f>
        <v>1</v>
      </c>
      <c r="I39" s="77">
        <f>[1]qrpt_goals1!I36</f>
        <v>5.2631578947368418E-2</v>
      </c>
      <c r="J39" s="63">
        <f>[1]qrpt_goals1!J36</f>
        <v>4</v>
      </c>
      <c r="K39" s="77">
        <f>[1]qrpt_goals1!K36</f>
        <v>0.21052631578947367</v>
      </c>
      <c r="L39" s="63">
        <f>[1]qrpt_goals1!L36</f>
        <v>0</v>
      </c>
      <c r="M39" s="77">
        <f>[1]qrpt_goals1!M36</f>
        <v>0</v>
      </c>
      <c r="N39" s="63">
        <f>[1]qrpt_goals1!N36</f>
        <v>3</v>
      </c>
      <c r="O39" s="77">
        <f>[1]qrpt_goals1!O36</f>
        <v>0.15789473684210525</v>
      </c>
      <c r="P39" s="63">
        <f>[1]qrpt_goals1!P36</f>
        <v>1</v>
      </c>
      <c r="Q39" s="77">
        <f>[1]qrpt_goals1!Q36</f>
        <v>5.2631578947368418E-2</v>
      </c>
      <c r="R39" s="63">
        <f>[1]qrpt_goals1!R36</f>
        <v>0</v>
      </c>
      <c r="S39" s="77">
        <f>[1]qrpt_goals1!S36</f>
        <v>0</v>
      </c>
      <c r="T39" s="63">
        <f>[1]qrpt_goals1!T36</f>
        <v>2</v>
      </c>
      <c r="U39" s="77">
        <f>[1]qrpt_goals1!U36</f>
        <v>0.10526315789473684</v>
      </c>
      <c r="V39" s="63">
        <f>[1]qrpt_goals1!V36</f>
        <v>0</v>
      </c>
      <c r="W39" s="77">
        <f>[1]qrpt_goals1!W36</f>
        <v>0</v>
      </c>
      <c r="X39" s="63">
        <f>[1]qrpt_goals1!X36</f>
        <v>0</v>
      </c>
      <c r="Y39" s="77">
        <f>[1]qrpt_goals1!Y36</f>
        <v>0</v>
      </c>
    </row>
    <row r="40" spans="1:25" s="46" customFormat="1" ht="12.75" customHeight="1" x14ac:dyDescent="0.2">
      <c r="A40" s="63" t="str">
        <f>[1]qrpt_goals1!A37</f>
        <v>Dinwiddie</v>
      </c>
      <c r="B40" s="69">
        <f>[1]qrpt_goals1!B37</f>
        <v>53</v>
      </c>
      <c r="C40" s="63" t="str">
        <f>[1]qrpt_goals1!C37</f>
        <v>Eastern</v>
      </c>
      <c r="D40" s="63">
        <f>[1]qrpt_goals1!D37</f>
        <v>29</v>
      </c>
      <c r="E40" s="77">
        <f>[1]qrpt_goals1!E37</f>
        <v>5.0469892098851379E-3</v>
      </c>
      <c r="F40" s="63">
        <f>[1]qrpt_goals1!F37</f>
        <v>4</v>
      </c>
      <c r="G40" s="77">
        <f>[1]qrpt_goals1!G37</f>
        <v>0.13793103448275862</v>
      </c>
      <c r="H40" s="63">
        <f>[1]qrpt_goals1!H37</f>
        <v>16</v>
      </c>
      <c r="I40" s="77">
        <f>[1]qrpt_goals1!I37</f>
        <v>0.55172413793103448</v>
      </c>
      <c r="J40" s="63">
        <f>[1]qrpt_goals1!J37</f>
        <v>7</v>
      </c>
      <c r="K40" s="77">
        <f>[1]qrpt_goals1!K37</f>
        <v>0.2413793103448276</v>
      </c>
      <c r="L40" s="63">
        <f>[1]qrpt_goals1!L37</f>
        <v>0</v>
      </c>
      <c r="M40" s="77">
        <f>[1]qrpt_goals1!M37</f>
        <v>0</v>
      </c>
      <c r="N40" s="63">
        <f>[1]qrpt_goals1!N37</f>
        <v>1</v>
      </c>
      <c r="O40" s="77">
        <f>[1]qrpt_goals1!O37</f>
        <v>3.4482758620689655E-2</v>
      </c>
      <c r="P40" s="63">
        <f>[1]qrpt_goals1!P37</f>
        <v>0</v>
      </c>
      <c r="Q40" s="77">
        <f>[1]qrpt_goals1!Q37</f>
        <v>0</v>
      </c>
      <c r="R40" s="63">
        <f>[1]qrpt_goals1!R37</f>
        <v>0</v>
      </c>
      <c r="S40" s="77">
        <f>[1]qrpt_goals1!S37</f>
        <v>0</v>
      </c>
      <c r="T40" s="63">
        <f>[1]qrpt_goals1!T37</f>
        <v>1</v>
      </c>
      <c r="U40" s="77">
        <f>[1]qrpt_goals1!U37</f>
        <v>3.4482758620689655E-2</v>
      </c>
      <c r="V40" s="63">
        <f>[1]qrpt_goals1!V37</f>
        <v>0</v>
      </c>
      <c r="W40" s="77">
        <f>[1]qrpt_goals1!W37</f>
        <v>0</v>
      </c>
      <c r="X40" s="63">
        <f>[1]qrpt_goals1!X37</f>
        <v>0</v>
      </c>
      <c r="Y40" s="77">
        <f>[1]qrpt_goals1!Y37</f>
        <v>0</v>
      </c>
    </row>
    <row r="41" spans="1:25" s="46" customFormat="1" ht="12.75" customHeight="1" x14ac:dyDescent="0.2">
      <c r="A41" s="63" t="str">
        <f>[1]qrpt_goals1!A38</f>
        <v>Emporia</v>
      </c>
      <c r="B41" s="69">
        <f>[1]qrpt_goals1!B38</f>
        <v>595</v>
      </c>
      <c r="C41" s="63" t="str">
        <f>[1]qrpt_goals1!C38</f>
        <v>Eastern</v>
      </c>
      <c r="D41" s="63">
        <f>[1]qrpt_goals1!D38</f>
        <v>0</v>
      </c>
      <c r="E41" s="77">
        <f>[1]qrpt_goals1!E38</f>
        <v>0</v>
      </c>
      <c r="F41" s="63">
        <f>[1]qrpt_goals1!F38</f>
        <v>0</v>
      </c>
      <c r="G41" s="77">
        <f>[1]qrpt_goals1!G38</f>
        <v>0</v>
      </c>
      <c r="H41" s="63">
        <f>[1]qrpt_goals1!H38</f>
        <v>0</v>
      </c>
      <c r="I41" s="77">
        <f>[1]qrpt_goals1!I38</f>
        <v>0</v>
      </c>
      <c r="J41" s="63">
        <f>[1]qrpt_goals1!J38</f>
        <v>0</v>
      </c>
      <c r="K41" s="77">
        <f>[1]qrpt_goals1!K38</f>
        <v>0</v>
      </c>
      <c r="L41" s="63">
        <f>[1]qrpt_goals1!L38</f>
        <v>0</v>
      </c>
      <c r="M41" s="77">
        <f>[1]qrpt_goals1!M38</f>
        <v>0</v>
      </c>
      <c r="N41" s="63">
        <f>[1]qrpt_goals1!N38</f>
        <v>0</v>
      </c>
      <c r="O41" s="77">
        <f>[1]qrpt_goals1!O38</f>
        <v>0</v>
      </c>
      <c r="P41" s="63">
        <f>[1]qrpt_goals1!P38</f>
        <v>0</v>
      </c>
      <c r="Q41" s="77">
        <f>[1]qrpt_goals1!Q38</f>
        <v>0</v>
      </c>
      <c r="R41" s="63">
        <f>[1]qrpt_goals1!R38</f>
        <v>0</v>
      </c>
      <c r="S41" s="77">
        <f>[1]qrpt_goals1!S38</f>
        <v>0</v>
      </c>
      <c r="T41" s="63">
        <f>[1]qrpt_goals1!T38</f>
        <v>0</v>
      </c>
      <c r="U41" s="77">
        <f>[1]qrpt_goals1!U38</f>
        <v>0</v>
      </c>
      <c r="V41" s="63">
        <f>[1]qrpt_goals1!V38</f>
        <v>0</v>
      </c>
      <c r="W41" s="77">
        <f>[1]qrpt_goals1!W38</f>
        <v>0</v>
      </c>
      <c r="X41" s="63">
        <f>[1]qrpt_goals1!X38</f>
        <v>0</v>
      </c>
      <c r="Y41" s="77">
        <f>[1]qrpt_goals1!Y38</f>
        <v>0</v>
      </c>
    </row>
    <row r="42" spans="1:25" s="46" customFormat="1" ht="12.75" customHeight="1" x14ac:dyDescent="0.2">
      <c r="A42" s="63" t="str">
        <f>[1]qrpt_goals1!A39</f>
        <v>Essex</v>
      </c>
      <c r="B42" s="69">
        <f>[1]qrpt_goals1!B39</f>
        <v>57</v>
      </c>
      <c r="C42" s="63" t="str">
        <f>[1]qrpt_goals1!C39</f>
        <v>Central</v>
      </c>
      <c r="D42" s="63">
        <f>[1]qrpt_goals1!D39</f>
        <v>3</v>
      </c>
      <c r="E42" s="77">
        <f>[1]qrpt_goals1!E39</f>
        <v>5.221023320570832E-4</v>
      </c>
      <c r="F42" s="63">
        <f>[1]qrpt_goals1!F39</f>
        <v>0</v>
      </c>
      <c r="G42" s="77">
        <f>[1]qrpt_goals1!G39</f>
        <v>0</v>
      </c>
      <c r="H42" s="63">
        <f>[1]qrpt_goals1!H39</f>
        <v>0</v>
      </c>
      <c r="I42" s="77">
        <f>[1]qrpt_goals1!I39</f>
        <v>0</v>
      </c>
      <c r="J42" s="63">
        <f>[1]qrpt_goals1!J39</f>
        <v>1</v>
      </c>
      <c r="K42" s="77">
        <f>[1]qrpt_goals1!K39</f>
        <v>0.33333333333333331</v>
      </c>
      <c r="L42" s="63">
        <f>[1]qrpt_goals1!L39</f>
        <v>0</v>
      </c>
      <c r="M42" s="77">
        <f>[1]qrpt_goals1!M39</f>
        <v>0</v>
      </c>
      <c r="N42" s="63">
        <f>[1]qrpt_goals1!N39</f>
        <v>2</v>
      </c>
      <c r="O42" s="77">
        <f>[1]qrpt_goals1!O39</f>
        <v>0.66666666666666663</v>
      </c>
      <c r="P42" s="63">
        <f>[1]qrpt_goals1!P39</f>
        <v>0</v>
      </c>
      <c r="Q42" s="77">
        <f>[1]qrpt_goals1!Q39</f>
        <v>0</v>
      </c>
      <c r="R42" s="63">
        <f>[1]qrpt_goals1!R39</f>
        <v>0</v>
      </c>
      <c r="S42" s="77">
        <f>[1]qrpt_goals1!S39</f>
        <v>0</v>
      </c>
      <c r="T42" s="63">
        <f>[1]qrpt_goals1!T39</f>
        <v>0</v>
      </c>
      <c r="U42" s="77">
        <f>[1]qrpt_goals1!U39</f>
        <v>0</v>
      </c>
      <c r="V42" s="63">
        <f>[1]qrpt_goals1!V39</f>
        <v>0</v>
      </c>
      <c r="W42" s="77">
        <f>[1]qrpt_goals1!W39</f>
        <v>0</v>
      </c>
      <c r="X42" s="63">
        <f>[1]qrpt_goals1!X39</f>
        <v>0</v>
      </c>
      <c r="Y42" s="77">
        <f>[1]qrpt_goals1!Y39</f>
        <v>0</v>
      </c>
    </row>
    <row r="43" spans="1:25" s="46" customFormat="1" ht="12.75" customHeight="1" x14ac:dyDescent="0.2">
      <c r="A43" s="63" t="str">
        <f>[1]qrpt_goals1!A40</f>
        <v>Fairfax City</v>
      </c>
      <c r="B43" s="69">
        <f>[1]qrpt_goals1!B40</f>
        <v>600</v>
      </c>
      <c r="C43" s="63" t="str">
        <f>[1]qrpt_goals1!C40</f>
        <v>Northern</v>
      </c>
      <c r="D43" s="63">
        <f>[1]qrpt_goals1!D40</f>
        <v>0</v>
      </c>
      <c r="E43" s="77">
        <f>[1]qrpt_goals1!E40</f>
        <v>0</v>
      </c>
      <c r="F43" s="63">
        <f>[1]qrpt_goals1!F40</f>
        <v>0</v>
      </c>
      <c r="G43" s="77">
        <f>[1]qrpt_goals1!G40</f>
        <v>0</v>
      </c>
      <c r="H43" s="63">
        <f>[1]qrpt_goals1!H40</f>
        <v>0</v>
      </c>
      <c r="I43" s="77">
        <f>[1]qrpt_goals1!I40</f>
        <v>0</v>
      </c>
      <c r="J43" s="63">
        <f>[1]qrpt_goals1!J40</f>
        <v>0</v>
      </c>
      <c r="K43" s="77">
        <f>[1]qrpt_goals1!K40</f>
        <v>0</v>
      </c>
      <c r="L43" s="63">
        <f>[1]qrpt_goals1!L40</f>
        <v>0</v>
      </c>
      <c r="M43" s="77">
        <f>[1]qrpt_goals1!M40</f>
        <v>0</v>
      </c>
      <c r="N43" s="63">
        <f>[1]qrpt_goals1!N40</f>
        <v>0</v>
      </c>
      <c r="O43" s="77">
        <f>[1]qrpt_goals1!O40</f>
        <v>0</v>
      </c>
      <c r="P43" s="63">
        <f>[1]qrpt_goals1!P40</f>
        <v>0</v>
      </c>
      <c r="Q43" s="77">
        <f>[1]qrpt_goals1!Q40</f>
        <v>0</v>
      </c>
      <c r="R43" s="63">
        <f>[1]qrpt_goals1!R40</f>
        <v>0</v>
      </c>
      <c r="S43" s="77">
        <f>[1]qrpt_goals1!S40</f>
        <v>0</v>
      </c>
      <c r="T43" s="63">
        <f>[1]qrpt_goals1!T40</f>
        <v>0</v>
      </c>
      <c r="U43" s="77">
        <f>[1]qrpt_goals1!U40</f>
        <v>0</v>
      </c>
      <c r="V43" s="63">
        <f>[1]qrpt_goals1!V40</f>
        <v>0</v>
      </c>
      <c r="W43" s="77">
        <f>[1]qrpt_goals1!W40</f>
        <v>0</v>
      </c>
      <c r="X43" s="63">
        <f>[1]qrpt_goals1!X40</f>
        <v>0</v>
      </c>
      <c r="Y43" s="77">
        <f>[1]qrpt_goals1!Y40</f>
        <v>0</v>
      </c>
    </row>
    <row r="44" spans="1:25" s="46" customFormat="1" ht="12.75" customHeight="1" x14ac:dyDescent="0.2">
      <c r="A44" s="63" t="str">
        <f>[1]qrpt_goals1!A41</f>
        <v>Fairfax County</v>
      </c>
      <c r="B44" s="69">
        <f>[1]qrpt_goals1!B41</f>
        <v>59</v>
      </c>
      <c r="C44" s="63" t="str">
        <f>[1]qrpt_goals1!C41</f>
        <v>Northern</v>
      </c>
      <c r="D44" s="63">
        <f>[1]qrpt_goals1!D41</f>
        <v>245</v>
      </c>
      <c r="E44" s="77">
        <f>[1]qrpt_goals1!E41</f>
        <v>4.2638357117995129E-2</v>
      </c>
      <c r="F44" s="63">
        <f>[1]qrpt_goals1!F41</f>
        <v>89</v>
      </c>
      <c r="G44" s="77">
        <f>[1]qrpt_goals1!G41</f>
        <v>0.36326530612244901</v>
      </c>
      <c r="H44" s="63">
        <f>[1]qrpt_goals1!H41</f>
        <v>14</v>
      </c>
      <c r="I44" s="77">
        <f>[1]qrpt_goals1!I41</f>
        <v>5.7142857142857141E-2</v>
      </c>
      <c r="J44" s="63">
        <f>[1]qrpt_goals1!J41</f>
        <v>81</v>
      </c>
      <c r="K44" s="77">
        <f>[1]qrpt_goals1!K41</f>
        <v>0.33061224489795921</v>
      </c>
      <c r="L44" s="63">
        <f>[1]qrpt_goals1!L41</f>
        <v>14</v>
      </c>
      <c r="M44" s="77">
        <f>[1]qrpt_goals1!M41</f>
        <v>5.7142857142857141E-2</v>
      </c>
      <c r="N44" s="63">
        <f>[1]qrpt_goals1!N41</f>
        <v>33</v>
      </c>
      <c r="O44" s="77">
        <f>[1]qrpt_goals1!O41</f>
        <v>0.13469387755102041</v>
      </c>
      <c r="P44" s="63">
        <f>[1]qrpt_goals1!P41</f>
        <v>1</v>
      </c>
      <c r="Q44" s="77">
        <f>[1]qrpt_goals1!Q41</f>
        <v>4.0816326530612249E-3</v>
      </c>
      <c r="R44" s="63">
        <f>[1]qrpt_goals1!R41</f>
        <v>0</v>
      </c>
      <c r="S44" s="77">
        <f>[1]qrpt_goals1!S41</f>
        <v>0</v>
      </c>
      <c r="T44" s="63">
        <f>[1]qrpt_goals1!T41</f>
        <v>6</v>
      </c>
      <c r="U44" s="77">
        <f>[1]qrpt_goals1!U41</f>
        <v>2.4489795918367346E-2</v>
      </c>
      <c r="V44" s="63">
        <f>[1]qrpt_goals1!V41</f>
        <v>0</v>
      </c>
      <c r="W44" s="77">
        <f>[1]qrpt_goals1!W41</f>
        <v>0</v>
      </c>
      <c r="X44" s="63">
        <f>[1]qrpt_goals1!X41</f>
        <v>7</v>
      </c>
      <c r="Y44" s="77">
        <f>[1]qrpt_goals1!Y41</f>
        <v>2.8571428571428571E-2</v>
      </c>
    </row>
    <row r="45" spans="1:25" s="46" customFormat="1" ht="12.75" customHeight="1" x14ac:dyDescent="0.2">
      <c r="A45" s="63" t="str">
        <f>[1]qrpt_goals1!A42</f>
        <v>Falls Church</v>
      </c>
      <c r="B45" s="69">
        <f>[1]qrpt_goals1!B42</f>
        <v>610</v>
      </c>
      <c r="C45" s="63" t="str">
        <f>[1]qrpt_goals1!C42</f>
        <v>Northern</v>
      </c>
      <c r="D45" s="63">
        <f>[1]qrpt_goals1!D42</f>
        <v>0</v>
      </c>
      <c r="E45" s="77">
        <f>[1]qrpt_goals1!E42</f>
        <v>0</v>
      </c>
      <c r="F45" s="63">
        <f>[1]qrpt_goals1!F42</f>
        <v>0</v>
      </c>
      <c r="G45" s="77">
        <f>[1]qrpt_goals1!G42</f>
        <v>0</v>
      </c>
      <c r="H45" s="63">
        <f>[1]qrpt_goals1!H42</f>
        <v>0</v>
      </c>
      <c r="I45" s="77">
        <f>[1]qrpt_goals1!I42</f>
        <v>0</v>
      </c>
      <c r="J45" s="63">
        <f>[1]qrpt_goals1!J42</f>
        <v>0</v>
      </c>
      <c r="K45" s="77">
        <f>[1]qrpt_goals1!K42</f>
        <v>0</v>
      </c>
      <c r="L45" s="63">
        <f>[1]qrpt_goals1!L42</f>
        <v>0</v>
      </c>
      <c r="M45" s="77">
        <f>[1]qrpt_goals1!M42</f>
        <v>0</v>
      </c>
      <c r="N45" s="63">
        <f>[1]qrpt_goals1!N42</f>
        <v>0</v>
      </c>
      <c r="O45" s="77">
        <f>[1]qrpt_goals1!O42</f>
        <v>0</v>
      </c>
      <c r="P45" s="63">
        <f>[1]qrpt_goals1!P42</f>
        <v>0</v>
      </c>
      <c r="Q45" s="77">
        <f>[1]qrpt_goals1!Q42</f>
        <v>0</v>
      </c>
      <c r="R45" s="63">
        <f>[1]qrpt_goals1!R42</f>
        <v>0</v>
      </c>
      <c r="S45" s="77">
        <f>[1]qrpt_goals1!S42</f>
        <v>0</v>
      </c>
      <c r="T45" s="63">
        <f>[1]qrpt_goals1!T42</f>
        <v>0</v>
      </c>
      <c r="U45" s="77">
        <f>[1]qrpt_goals1!U42</f>
        <v>0</v>
      </c>
      <c r="V45" s="63">
        <f>[1]qrpt_goals1!V42</f>
        <v>0</v>
      </c>
      <c r="W45" s="77">
        <f>[1]qrpt_goals1!W42</f>
        <v>0</v>
      </c>
      <c r="X45" s="63">
        <f>[1]qrpt_goals1!X42</f>
        <v>0</v>
      </c>
      <c r="Y45" s="77">
        <f>[1]qrpt_goals1!Y42</f>
        <v>0</v>
      </c>
    </row>
    <row r="46" spans="1:25" s="46" customFormat="1" ht="12.75" customHeight="1" x14ac:dyDescent="0.2">
      <c r="A46" s="63" t="str">
        <f>[1]qrpt_goals1!A43</f>
        <v>Fauquier</v>
      </c>
      <c r="B46" s="69">
        <f>[1]qrpt_goals1!B43</f>
        <v>61</v>
      </c>
      <c r="C46" s="63" t="str">
        <f>[1]qrpt_goals1!C43</f>
        <v>Northern</v>
      </c>
      <c r="D46" s="63">
        <f>[1]qrpt_goals1!D43</f>
        <v>26</v>
      </c>
      <c r="E46" s="77">
        <f>[1]qrpt_goals1!E43</f>
        <v>4.5248868778280547E-3</v>
      </c>
      <c r="F46" s="63">
        <f>[1]qrpt_goals1!F43</f>
        <v>10</v>
      </c>
      <c r="G46" s="77">
        <f>[1]qrpt_goals1!G43</f>
        <v>0.38461538461538464</v>
      </c>
      <c r="H46" s="63">
        <f>[1]qrpt_goals1!H43</f>
        <v>0</v>
      </c>
      <c r="I46" s="77">
        <f>[1]qrpt_goals1!I43</f>
        <v>0</v>
      </c>
      <c r="J46" s="63">
        <f>[1]qrpt_goals1!J43</f>
        <v>9</v>
      </c>
      <c r="K46" s="77">
        <f>[1]qrpt_goals1!K43</f>
        <v>0.34615384615384615</v>
      </c>
      <c r="L46" s="63">
        <f>[1]qrpt_goals1!L43</f>
        <v>1</v>
      </c>
      <c r="M46" s="77">
        <f>[1]qrpt_goals1!M43</f>
        <v>3.8461538461538464E-2</v>
      </c>
      <c r="N46" s="63">
        <f>[1]qrpt_goals1!N43</f>
        <v>6</v>
      </c>
      <c r="O46" s="77">
        <f>[1]qrpt_goals1!O43</f>
        <v>0.23076923076923078</v>
      </c>
      <c r="P46" s="63">
        <f>[1]qrpt_goals1!P43</f>
        <v>0</v>
      </c>
      <c r="Q46" s="77">
        <f>[1]qrpt_goals1!Q43</f>
        <v>0</v>
      </c>
      <c r="R46" s="63">
        <f>[1]qrpt_goals1!R43</f>
        <v>0</v>
      </c>
      <c r="S46" s="77">
        <f>[1]qrpt_goals1!S43</f>
        <v>0</v>
      </c>
      <c r="T46" s="63">
        <f>[1]qrpt_goals1!T43</f>
        <v>0</v>
      </c>
      <c r="U46" s="77">
        <f>[1]qrpt_goals1!U43</f>
        <v>0</v>
      </c>
      <c r="V46" s="63">
        <f>[1]qrpt_goals1!V43</f>
        <v>0</v>
      </c>
      <c r="W46" s="77">
        <f>[1]qrpt_goals1!W43</f>
        <v>0</v>
      </c>
      <c r="X46" s="63">
        <f>[1]qrpt_goals1!X43</f>
        <v>0</v>
      </c>
      <c r="Y46" s="77">
        <f>[1]qrpt_goals1!Y43</f>
        <v>0</v>
      </c>
    </row>
    <row r="47" spans="1:25" s="46" customFormat="1" ht="12.75" customHeight="1" x14ac:dyDescent="0.2">
      <c r="A47" s="63" t="str">
        <f>[1]qrpt_goals1!A44</f>
        <v>Floyd</v>
      </c>
      <c r="B47" s="69">
        <f>[1]qrpt_goals1!B44</f>
        <v>63</v>
      </c>
      <c r="C47" s="63" t="str">
        <f>[1]qrpt_goals1!C44</f>
        <v>Western</v>
      </c>
      <c r="D47" s="63">
        <f>[1]qrpt_goals1!D44</f>
        <v>13</v>
      </c>
      <c r="E47" s="77">
        <f>[1]qrpt_goals1!E44</f>
        <v>2.2624434389140274E-3</v>
      </c>
      <c r="F47" s="63">
        <f>[1]qrpt_goals1!F44</f>
        <v>1</v>
      </c>
      <c r="G47" s="77">
        <f>[1]qrpt_goals1!G44</f>
        <v>7.6923076923076927E-2</v>
      </c>
      <c r="H47" s="63">
        <f>[1]qrpt_goals1!H44</f>
        <v>1</v>
      </c>
      <c r="I47" s="77">
        <f>[1]qrpt_goals1!I44</f>
        <v>7.6923076923076927E-2</v>
      </c>
      <c r="J47" s="63">
        <f>[1]qrpt_goals1!J44</f>
        <v>8</v>
      </c>
      <c r="K47" s="77">
        <f>[1]qrpt_goals1!K44</f>
        <v>0.61538461538461542</v>
      </c>
      <c r="L47" s="63">
        <f>[1]qrpt_goals1!L44</f>
        <v>1</v>
      </c>
      <c r="M47" s="77">
        <f>[1]qrpt_goals1!M44</f>
        <v>7.6923076923076927E-2</v>
      </c>
      <c r="N47" s="63">
        <f>[1]qrpt_goals1!N44</f>
        <v>2</v>
      </c>
      <c r="O47" s="77">
        <f>[1]qrpt_goals1!O44</f>
        <v>0.15384615384615385</v>
      </c>
      <c r="P47" s="63">
        <f>[1]qrpt_goals1!P44</f>
        <v>0</v>
      </c>
      <c r="Q47" s="77">
        <f>[1]qrpt_goals1!Q44</f>
        <v>0</v>
      </c>
      <c r="R47" s="63">
        <f>[1]qrpt_goals1!R44</f>
        <v>0</v>
      </c>
      <c r="S47" s="77">
        <f>[1]qrpt_goals1!S44</f>
        <v>0</v>
      </c>
      <c r="T47" s="63">
        <f>[1]qrpt_goals1!T44</f>
        <v>0</v>
      </c>
      <c r="U47" s="77">
        <f>[1]qrpt_goals1!U44</f>
        <v>0</v>
      </c>
      <c r="V47" s="63">
        <f>[1]qrpt_goals1!V44</f>
        <v>0</v>
      </c>
      <c r="W47" s="77">
        <f>[1]qrpt_goals1!W44</f>
        <v>0</v>
      </c>
      <c r="X47" s="63">
        <f>[1]qrpt_goals1!X44</f>
        <v>0</v>
      </c>
      <c r="Y47" s="77">
        <f>[1]qrpt_goals1!Y44</f>
        <v>0</v>
      </c>
    </row>
    <row r="48" spans="1:25" s="46" customFormat="1" ht="12.75" customHeight="1" x14ac:dyDescent="0.2">
      <c r="A48" s="63" t="str">
        <f>[1]qrpt_goals1!A45</f>
        <v>Fluvanna</v>
      </c>
      <c r="B48" s="69">
        <f>[1]qrpt_goals1!B45</f>
        <v>65</v>
      </c>
      <c r="C48" s="63" t="str">
        <f>[1]qrpt_goals1!C45</f>
        <v>Central</v>
      </c>
      <c r="D48" s="63">
        <f>[1]qrpt_goals1!D45</f>
        <v>16</v>
      </c>
      <c r="E48" s="77">
        <f>[1]qrpt_goals1!E45</f>
        <v>2.7845457709711106E-3</v>
      </c>
      <c r="F48" s="63">
        <f>[1]qrpt_goals1!F45</f>
        <v>7</v>
      </c>
      <c r="G48" s="77">
        <f>[1]qrpt_goals1!G45</f>
        <v>0.4375</v>
      </c>
      <c r="H48" s="63">
        <f>[1]qrpt_goals1!H45</f>
        <v>2</v>
      </c>
      <c r="I48" s="77">
        <f>[1]qrpt_goals1!I45</f>
        <v>0.125</v>
      </c>
      <c r="J48" s="63">
        <f>[1]qrpt_goals1!J45</f>
        <v>3</v>
      </c>
      <c r="K48" s="77">
        <f>[1]qrpt_goals1!K45</f>
        <v>0.1875</v>
      </c>
      <c r="L48" s="63">
        <f>[1]qrpt_goals1!L45</f>
        <v>1</v>
      </c>
      <c r="M48" s="77">
        <f>[1]qrpt_goals1!M45</f>
        <v>6.25E-2</v>
      </c>
      <c r="N48" s="63">
        <f>[1]qrpt_goals1!N45</f>
        <v>3</v>
      </c>
      <c r="O48" s="77">
        <f>[1]qrpt_goals1!O45</f>
        <v>0.1875</v>
      </c>
      <c r="P48" s="63">
        <f>[1]qrpt_goals1!P45</f>
        <v>0</v>
      </c>
      <c r="Q48" s="77">
        <f>[1]qrpt_goals1!Q45</f>
        <v>0</v>
      </c>
      <c r="R48" s="63">
        <f>[1]qrpt_goals1!R45</f>
        <v>0</v>
      </c>
      <c r="S48" s="77">
        <f>[1]qrpt_goals1!S45</f>
        <v>0</v>
      </c>
      <c r="T48" s="63">
        <f>[1]qrpt_goals1!T45</f>
        <v>0</v>
      </c>
      <c r="U48" s="77">
        <f>[1]qrpt_goals1!U45</f>
        <v>0</v>
      </c>
      <c r="V48" s="63">
        <f>[1]qrpt_goals1!V45</f>
        <v>0</v>
      </c>
      <c r="W48" s="77">
        <f>[1]qrpt_goals1!W45</f>
        <v>0</v>
      </c>
      <c r="X48" s="63">
        <f>[1]qrpt_goals1!X45</f>
        <v>0</v>
      </c>
      <c r="Y48" s="77">
        <f>[1]qrpt_goals1!Y45</f>
        <v>0</v>
      </c>
    </row>
    <row r="49" spans="1:25" s="46" customFormat="1" ht="12.75" customHeight="1" x14ac:dyDescent="0.2">
      <c r="A49" s="63" t="str">
        <f>[1]qrpt_goals1!A46</f>
        <v>Franklin City</v>
      </c>
      <c r="B49" s="69">
        <f>[1]qrpt_goals1!B46</f>
        <v>620</v>
      </c>
      <c r="C49" s="63" t="str">
        <f>[1]qrpt_goals1!C46</f>
        <v>Eastern</v>
      </c>
      <c r="D49" s="63">
        <f>[1]qrpt_goals1!D46</f>
        <v>20</v>
      </c>
      <c r="E49" s="77">
        <f>[1]qrpt_goals1!E46</f>
        <v>3.4806822137138879E-3</v>
      </c>
      <c r="F49" s="63">
        <f>[1]qrpt_goals1!F46</f>
        <v>4</v>
      </c>
      <c r="G49" s="77">
        <f>[1]qrpt_goals1!G46</f>
        <v>0.2</v>
      </c>
      <c r="H49" s="63">
        <f>[1]qrpt_goals1!H46</f>
        <v>2</v>
      </c>
      <c r="I49" s="77">
        <f>[1]qrpt_goals1!I46</f>
        <v>0.1</v>
      </c>
      <c r="J49" s="63">
        <f>[1]qrpt_goals1!J46</f>
        <v>10</v>
      </c>
      <c r="K49" s="77">
        <f>[1]qrpt_goals1!K46</f>
        <v>0.5</v>
      </c>
      <c r="L49" s="63">
        <f>[1]qrpt_goals1!L46</f>
        <v>0</v>
      </c>
      <c r="M49" s="77">
        <f>[1]qrpt_goals1!M46</f>
        <v>0</v>
      </c>
      <c r="N49" s="63">
        <f>[1]qrpt_goals1!N46</f>
        <v>2</v>
      </c>
      <c r="O49" s="77">
        <f>[1]qrpt_goals1!O46</f>
        <v>0.1</v>
      </c>
      <c r="P49" s="63">
        <f>[1]qrpt_goals1!P46</f>
        <v>0</v>
      </c>
      <c r="Q49" s="77">
        <f>[1]qrpt_goals1!Q46</f>
        <v>0</v>
      </c>
      <c r="R49" s="63">
        <f>[1]qrpt_goals1!R46</f>
        <v>0</v>
      </c>
      <c r="S49" s="77">
        <f>[1]qrpt_goals1!S46</f>
        <v>0</v>
      </c>
      <c r="T49" s="63">
        <f>[1]qrpt_goals1!T46</f>
        <v>0</v>
      </c>
      <c r="U49" s="77">
        <f>[1]qrpt_goals1!U46</f>
        <v>0</v>
      </c>
      <c r="V49" s="63">
        <f>[1]qrpt_goals1!V46</f>
        <v>0</v>
      </c>
      <c r="W49" s="77">
        <f>[1]qrpt_goals1!W46</f>
        <v>0</v>
      </c>
      <c r="X49" s="63">
        <f>[1]qrpt_goals1!X46</f>
        <v>2</v>
      </c>
      <c r="Y49" s="77">
        <f>[1]qrpt_goals1!Y46</f>
        <v>0.1</v>
      </c>
    </row>
    <row r="50" spans="1:25" s="46" customFormat="1" ht="12.75" customHeight="1" x14ac:dyDescent="0.2">
      <c r="A50" s="63" t="str">
        <f>[1]qrpt_goals1!A47</f>
        <v>Franklin County</v>
      </c>
      <c r="B50" s="69">
        <f>[1]qrpt_goals1!B47</f>
        <v>67</v>
      </c>
      <c r="C50" s="63" t="str">
        <f>[1]qrpt_goals1!C47</f>
        <v>Piedmont</v>
      </c>
      <c r="D50" s="63">
        <f>[1]qrpt_goals1!D47</f>
        <v>83</v>
      </c>
      <c r="E50" s="77">
        <f>[1]qrpt_goals1!E47</f>
        <v>1.4444831186912635E-2</v>
      </c>
      <c r="F50" s="63">
        <f>[1]qrpt_goals1!F47</f>
        <v>26</v>
      </c>
      <c r="G50" s="77">
        <f>[1]qrpt_goals1!G47</f>
        <v>0.31325301204819278</v>
      </c>
      <c r="H50" s="63">
        <f>[1]qrpt_goals1!H47</f>
        <v>9</v>
      </c>
      <c r="I50" s="77">
        <f>[1]qrpt_goals1!I47</f>
        <v>0.10843373493975904</v>
      </c>
      <c r="J50" s="63">
        <f>[1]qrpt_goals1!J47</f>
        <v>26</v>
      </c>
      <c r="K50" s="77">
        <f>[1]qrpt_goals1!K47</f>
        <v>0.31325301204819278</v>
      </c>
      <c r="L50" s="63">
        <f>[1]qrpt_goals1!L47</f>
        <v>0</v>
      </c>
      <c r="M50" s="77">
        <f>[1]qrpt_goals1!M47</f>
        <v>0</v>
      </c>
      <c r="N50" s="63">
        <f>[1]qrpt_goals1!N47</f>
        <v>11</v>
      </c>
      <c r="O50" s="77">
        <f>[1]qrpt_goals1!O47</f>
        <v>0.13253012048192772</v>
      </c>
      <c r="P50" s="63">
        <f>[1]qrpt_goals1!P47</f>
        <v>4</v>
      </c>
      <c r="Q50" s="77">
        <f>[1]qrpt_goals1!Q47</f>
        <v>4.8192771084337352E-2</v>
      </c>
      <c r="R50" s="63">
        <f>[1]qrpt_goals1!R47</f>
        <v>0</v>
      </c>
      <c r="S50" s="77">
        <f>[1]qrpt_goals1!S47</f>
        <v>0</v>
      </c>
      <c r="T50" s="63">
        <f>[1]qrpt_goals1!T47</f>
        <v>5</v>
      </c>
      <c r="U50" s="77">
        <f>[1]qrpt_goals1!U47</f>
        <v>6.0240963855421686E-2</v>
      </c>
      <c r="V50" s="63">
        <f>[1]qrpt_goals1!V47</f>
        <v>0</v>
      </c>
      <c r="W50" s="77">
        <f>[1]qrpt_goals1!W47</f>
        <v>0</v>
      </c>
      <c r="X50" s="63">
        <f>[1]qrpt_goals1!X47</f>
        <v>2</v>
      </c>
      <c r="Y50" s="77">
        <f>[1]qrpt_goals1!Y47</f>
        <v>2.4096385542168676E-2</v>
      </c>
    </row>
    <row r="51" spans="1:25" s="46" customFormat="1" ht="12.75" customHeight="1" x14ac:dyDescent="0.2">
      <c r="A51" s="63" t="str">
        <f>[1]qrpt_goals1!A48</f>
        <v>Frederick</v>
      </c>
      <c r="B51" s="69">
        <f>[1]qrpt_goals1!B48</f>
        <v>69</v>
      </c>
      <c r="C51" s="63" t="str">
        <f>[1]qrpt_goals1!C48</f>
        <v>Northern</v>
      </c>
      <c r="D51" s="63">
        <f>[1]qrpt_goals1!D48</f>
        <v>47</v>
      </c>
      <c r="E51" s="77">
        <f>[1]qrpt_goals1!E48</f>
        <v>8.1796032022276362E-3</v>
      </c>
      <c r="F51" s="63">
        <f>[1]qrpt_goals1!F48</f>
        <v>13</v>
      </c>
      <c r="G51" s="77">
        <f>[1]qrpt_goals1!G48</f>
        <v>0.27659574468085107</v>
      </c>
      <c r="H51" s="63">
        <f>[1]qrpt_goals1!H48</f>
        <v>1</v>
      </c>
      <c r="I51" s="77">
        <f>[1]qrpt_goals1!I48</f>
        <v>2.1276595744680851E-2</v>
      </c>
      <c r="J51" s="63">
        <f>[1]qrpt_goals1!J48</f>
        <v>25</v>
      </c>
      <c r="K51" s="77">
        <f>[1]qrpt_goals1!K48</f>
        <v>0.53191489361702127</v>
      </c>
      <c r="L51" s="63">
        <f>[1]qrpt_goals1!L48</f>
        <v>0</v>
      </c>
      <c r="M51" s="77">
        <f>[1]qrpt_goals1!M48</f>
        <v>0</v>
      </c>
      <c r="N51" s="63">
        <f>[1]qrpt_goals1!N48</f>
        <v>6</v>
      </c>
      <c r="O51" s="77">
        <f>[1]qrpt_goals1!O48</f>
        <v>0.1276595744680851</v>
      </c>
      <c r="P51" s="63">
        <f>[1]qrpt_goals1!P48</f>
        <v>0</v>
      </c>
      <c r="Q51" s="77">
        <f>[1]qrpt_goals1!Q48</f>
        <v>0</v>
      </c>
      <c r="R51" s="63">
        <f>[1]qrpt_goals1!R48</f>
        <v>0</v>
      </c>
      <c r="S51" s="77">
        <f>[1]qrpt_goals1!S48</f>
        <v>0</v>
      </c>
      <c r="T51" s="63">
        <f>[1]qrpt_goals1!T48</f>
        <v>0</v>
      </c>
      <c r="U51" s="77">
        <f>[1]qrpt_goals1!U48</f>
        <v>0</v>
      </c>
      <c r="V51" s="63">
        <f>[1]qrpt_goals1!V48</f>
        <v>0</v>
      </c>
      <c r="W51" s="77">
        <f>[1]qrpt_goals1!W48</f>
        <v>0</v>
      </c>
      <c r="X51" s="63">
        <f>[1]qrpt_goals1!X48</f>
        <v>2</v>
      </c>
      <c r="Y51" s="77">
        <f>[1]qrpt_goals1!Y48</f>
        <v>4.2553191489361701E-2</v>
      </c>
    </row>
    <row r="52" spans="1:25" s="46" customFormat="1" ht="12.75" customHeight="1" x14ac:dyDescent="0.2">
      <c r="A52" s="63" t="str">
        <f>[1]qrpt_goals1!A49</f>
        <v>Fredericksburg</v>
      </c>
      <c r="B52" s="69">
        <f>[1]qrpt_goals1!B49</f>
        <v>630</v>
      </c>
      <c r="C52" s="63" t="str">
        <f>[1]qrpt_goals1!C49</f>
        <v>Northern</v>
      </c>
      <c r="D52" s="63">
        <f>[1]qrpt_goals1!D49</f>
        <v>50</v>
      </c>
      <c r="E52" s="77">
        <f>[1]qrpt_goals1!E49</f>
        <v>8.7017055342847194E-3</v>
      </c>
      <c r="F52" s="63">
        <f>[1]qrpt_goals1!F49</f>
        <v>22</v>
      </c>
      <c r="G52" s="77">
        <f>[1]qrpt_goals1!G49</f>
        <v>0.44</v>
      </c>
      <c r="H52" s="63">
        <f>[1]qrpt_goals1!H49</f>
        <v>2</v>
      </c>
      <c r="I52" s="77">
        <f>[1]qrpt_goals1!I49</f>
        <v>0.04</v>
      </c>
      <c r="J52" s="63">
        <f>[1]qrpt_goals1!J49</f>
        <v>15</v>
      </c>
      <c r="K52" s="77">
        <f>[1]qrpt_goals1!K49</f>
        <v>0.3</v>
      </c>
      <c r="L52" s="63">
        <f>[1]qrpt_goals1!L49</f>
        <v>1</v>
      </c>
      <c r="M52" s="77">
        <f>[1]qrpt_goals1!M49</f>
        <v>0.02</v>
      </c>
      <c r="N52" s="63">
        <f>[1]qrpt_goals1!N49</f>
        <v>3</v>
      </c>
      <c r="O52" s="77">
        <f>[1]qrpt_goals1!O49</f>
        <v>0.06</v>
      </c>
      <c r="P52" s="63">
        <f>[1]qrpt_goals1!P49</f>
        <v>1</v>
      </c>
      <c r="Q52" s="77">
        <f>[1]qrpt_goals1!Q49</f>
        <v>0.02</v>
      </c>
      <c r="R52" s="63">
        <f>[1]qrpt_goals1!R49</f>
        <v>0</v>
      </c>
      <c r="S52" s="77">
        <f>[1]qrpt_goals1!S49</f>
        <v>0</v>
      </c>
      <c r="T52" s="63">
        <f>[1]qrpt_goals1!T49</f>
        <v>0</v>
      </c>
      <c r="U52" s="77">
        <f>[1]qrpt_goals1!U49</f>
        <v>0</v>
      </c>
      <c r="V52" s="63">
        <f>[1]qrpt_goals1!V49</f>
        <v>0</v>
      </c>
      <c r="W52" s="77">
        <f>[1]qrpt_goals1!W49</f>
        <v>0</v>
      </c>
      <c r="X52" s="63">
        <f>[1]qrpt_goals1!X49</f>
        <v>6</v>
      </c>
      <c r="Y52" s="77">
        <f>[1]qrpt_goals1!Y49</f>
        <v>0.12</v>
      </c>
    </row>
    <row r="53" spans="1:25" s="46" customFormat="1" ht="12.75" customHeight="1" x14ac:dyDescent="0.2">
      <c r="A53" s="63" t="str">
        <f>[1]qrpt_goals1!A50</f>
        <v>Galax</v>
      </c>
      <c r="B53" s="69">
        <f>[1]qrpt_goals1!B50</f>
        <v>640</v>
      </c>
      <c r="C53" s="63" t="str">
        <f>[1]qrpt_goals1!C50</f>
        <v>Western</v>
      </c>
      <c r="D53" s="63">
        <f>[1]qrpt_goals1!D50</f>
        <v>14</v>
      </c>
      <c r="E53" s="77">
        <f>[1]qrpt_goals1!E50</f>
        <v>2.4364775495997215E-3</v>
      </c>
      <c r="F53" s="63">
        <f>[1]qrpt_goals1!F50</f>
        <v>5</v>
      </c>
      <c r="G53" s="77">
        <f>[1]qrpt_goals1!G50</f>
        <v>0.35714285714285715</v>
      </c>
      <c r="H53" s="63">
        <f>[1]qrpt_goals1!H50</f>
        <v>0</v>
      </c>
      <c r="I53" s="77">
        <f>[1]qrpt_goals1!I50</f>
        <v>0</v>
      </c>
      <c r="J53" s="63">
        <f>[1]qrpt_goals1!J50</f>
        <v>5</v>
      </c>
      <c r="K53" s="77">
        <f>[1]qrpt_goals1!K50</f>
        <v>0.35714285714285715</v>
      </c>
      <c r="L53" s="63">
        <f>[1]qrpt_goals1!L50</f>
        <v>0</v>
      </c>
      <c r="M53" s="77">
        <f>[1]qrpt_goals1!M50</f>
        <v>0</v>
      </c>
      <c r="N53" s="63">
        <f>[1]qrpt_goals1!N50</f>
        <v>4</v>
      </c>
      <c r="O53" s="77">
        <f>[1]qrpt_goals1!O50</f>
        <v>0.2857142857142857</v>
      </c>
      <c r="P53" s="63">
        <f>[1]qrpt_goals1!P50</f>
        <v>0</v>
      </c>
      <c r="Q53" s="77">
        <f>[1]qrpt_goals1!Q50</f>
        <v>0</v>
      </c>
      <c r="R53" s="63">
        <f>[1]qrpt_goals1!R50</f>
        <v>0</v>
      </c>
      <c r="S53" s="77">
        <f>[1]qrpt_goals1!S50</f>
        <v>0</v>
      </c>
      <c r="T53" s="63">
        <f>[1]qrpt_goals1!T50</f>
        <v>0</v>
      </c>
      <c r="U53" s="77">
        <f>[1]qrpt_goals1!U50</f>
        <v>0</v>
      </c>
      <c r="V53" s="63">
        <f>[1]qrpt_goals1!V50</f>
        <v>0</v>
      </c>
      <c r="W53" s="77">
        <f>[1]qrpt_goals1!W50</f>
        <v>0</v>
      </c>
      <c r="X53" s="63">
        <f>[1]qrpt_goals1!X50</f>
        <v>0</v>
      </c>
      <c r="Y53" s="77">
        <f>[1]qrpt_goals1!Y50</f>
        <v>0</v>
      </c>
    </row>
    <row r="54" spans="1:25" s="46" customFormat="1" ht="12.75" customHeight="1" x14ac:dyDescent="0.2">
      <c r="A54" s="63" t="str">
        <f>[1]qrpt_goals1!A51</f>
        <v>Giles</v>
      </c>
      <c r="B54" s="69">
        <f>[1]qrpt_goals1!B51</f>
        <v>71</v>
      </c>
      <c r="C54" s="63" t="str">
        <f>[1]qrpt_goals1!C51</f>
        <v>Western</v>
      </c>
      <c r="D54" s="63">
        <f>[1]qrpt_goals1!D51</f>
        <v>30</v>
      </c>
      <c r="E54" s="77">
        <f>[1]qrpt_goals1!E51</f>
        <v>5.221023320570832E-3</v>
      </c>
      <c r="F54" s="63">
        <f>[1]qrpt_goals1!F51</f>
        <v>14</v>
      </c>
      <c r="G54" s="77">
        <f>[1]qrpt_goals1!G51</f>
        <v>0.46666666666666667</v>
      </c>
      <c r="H54" s="63">
        <f>[1]qrpt_goals1!H51</f>
        <v>3</v>
      </c>
      <c r="I54" s="77">
        <f>[1]qrpt_goals1!I51</f>
        <v>0.1</v>
      </c>
      <c r="J54" s="63">
        <f>[1]qrpt_goals1!J51</f>
        <v>5</v>
      </c>
      <c r="K54" s="77">
        <f>[1]qrpt_goals1!K51</f>
        <v>0.16666666666666666</v>
      </c>
      <c r="L54" s="63">
        <f>[1]qrpt_goals1!L51</f>
        <v>0</v>
      </c>
      <c r="M54" s="77">
        <f>[1]qrpt_goals1!M51</f>
        <v>0</v>
      </c>
      <c r="N54" s="63">
        <f>[1]qrpt_goals1!N51</f>
        <v>2</v>
      </c>
      <c r="O54" s="77">
        <f>[1]qrpt_goals1!O51</f>
        <v>6.6666666666666666E-2</v>
      </c>
      <c r="P54" s="63">
        <f>[1]qrpt_goals1!P51</f>
        <v>0</v>
      </c>
      <c r="Q54" s="77">
        <f>[1]qrpt_goals1!Q51</f>
        <v>0</v>
      </c>
      <c r="R54" s="63">
        <f>[1]qrpt_goals1!R51</f>
        <v>0</v>
      </c>
      <c r="S54" s="77">
        <f>[1]qrpt_goals1!S51</f>
        <v>0</v>
      </c>
      <c r="T54" s="63">
        <f>[1]qrpt_goals1!T51</f>
        <v>0</v>
      </c>
      <c r="U54" s="77">
        <f>[1]qrpt_goals1!U51</f>
        <v>0</v>
      </c>
      <c r="V54" s="63">
        <f>[1]qrpt_goals1!V51</f>
        <v>0</v>
      </c>
      <c r="W54" s="77">
        <f>[1]qrpt_goals1!W51</f>
        <v>0</v>
      </c>
      <c r="X54" s="63">
        <f>[1]qrpt_goals1!X51</f>
        <v>6</v>
      </c>
      <c r="Y54" s="77">
        <f>[1]qrpt_goals1!Y51</f>
        <v>0.2</v>
      </c>
    </row>
    <row r="55" spans="1:25" s="46" customFormat="1" ht="12.75" customHeight="1" x14ac:dyDescent="0.2">
      <c r="A55" s="63" t="str">
        <f>[1]qrpt_goals1!A52</f>
        <v>Gloucester</v>
      </c>
      <c r="B55" s="69">
        <f>[1]qrpt_goals1!B52</f>
        <v>73</v>
      </c>
      <c r="C55" s="63" t="str">
        <f>[1]qrpt_goals1!C52</f>
        <v>Eastern</v>
      </c>
      <c r="D55" s="63">
        <f>[1]qrpt_goals1!D52</f>
        <v>13</v>
      </c>
      <c r="E55" s="77">
        <f>[1]qrpt_goals1!E52</f>
        <v>2.2624434389140274E-3</v>
      </c>
      <c r="F55" s="63">
        <f>[1]qrpt_goals1!F52</f>
        <v>3</v>
      </c>
      <c r="G55" s="77">
        <f>[1]qrpt_goals1!G52</f>
        <v>0.23076923076923078</v>
      </c>
      <c r="H55" s="63">
        <f>[1]qrpt_goals1!H52</f>
        <v>2</v>
      </c>
      <c r="I55" s="77">
        <f>[1]qrpt_goals1!I52</f>
        <v>0.15384615384615385</v>
      </c>
      <c r="J55" s="63">
        <f>[1]qrpt_goals1!J52</f>
        <v>6</v>
      </c>
      <c r="K55" s="77">
        <f>[1]qrpt_goals1!K52</f>
        <v>0.46153846153846156</v>
      </c>
      <c r="L55" s="63">
        <f>[1]qrpt_goals1!L52</f>
        <v>0</v>
      </c>
      <c r="M55" s="77">
        <f>[1]qrpt_goals1!M52</f>
        <v>0</v>
      </c>
      <c r="N55" s="63">
        <f>[1]qrpt_goals1!N52</f>
        <v>2</v>
      </c>
      <c r="O55" s="77">
        <f>[1]qrpt_goals1!O52</f>
        <v>0.15384615384615385</v>
      </c>
      <c r="P55" s="63">
        <f>[1]qrpt_goals1!P52</f>
        <v>0</v>
      </c>
      <c r="Q55" s="77">
        <f>[1]qrpt_goals1!Q52</f>
        <v>0</v>
      </c>
      <c r="R55" s="63">
        <f>[1]qrpt_goals1!R52</f>
        <v>0</v>
      </c>
      <c r="S55" s="77">
        <f>[1]qrpt_goals1!S52</f>
        <v>0</v>
      </c>
      <c r="T55" s="63">
        <f>[1]qrpt_goals1!T52</f>
        <v>0</v>
      </c>
      <c r="U55" s="77">
        <f>[1]qrpt_goals1!U52</f>
        <v>0</v>
      </c>
      <c r="V55" s="63">
        <f>[1]qrpt_goals1!V52</f>
        <v>0</v>
      </c>
      <c r="W55" s="77">
        <f>[1]qrpt_goals1!W52</f>
        <v>0</v>
      </c>
      <c r="X55" s="63">
        <f>[1]qrpt_goals1!X52</f>
        <v>0</v>
      </c>
      <c r="Y55" s="77">
        <f>[1]qrpt_goals1!Y52</f>
        <v>0</v>
      </c>
    </row>
    <row r="56" spans="1:25" s="46" customFormat="1" ht="12.75" customHeight="1" x14ac:dyDescent="0.2">
      <c r="A56" s="63" t="str">
        <f>[1]qrpt_goals1!A53</f>
        <v>Goochland</v>
      </c>
      <c r="B56" s="69">
        <f>[1]qrpt_goals1!B53</f>
        <v>75</v>
      </c>
      <c r="C56" s="63" t="str">
        <f>[1]qrpt_goals1!C53</f>
        <v>Central</v>
      </c>
      <c r="D56" s="63">
        <f>[1]qrpt_goals1!D53</f>
        <v>5</v>
      </c>
      <c r="E56" s="77">
        <f>[1]qrpt_goals1!E53</f>
        <v>8.7017055342847197E-4</v>
      </c>
      <c r="F56" s="63">
        <f>[1]qrpt_goals1!F53</f>
        <v>0</v>
      </c>
      <c r="G56" s="77">
        <f>[1]qrpt_goals1!G53</f>
        <v>0</v>
      </c>
      <c r="H56" s="63">
        <f>[1]qrpt_goals1!H53</f>
        <v>3</v>
      </c>
      <c r="I56" s="77">
        <f>[1]qrpt_goals1!I53</f>
        <v>0.6</v>
      </c>
      <c r="J56" s="63">
        <f>[1]qrpt_goals1!J53</f>
        <v>1</v>
      </c>
      <c r="K56" s="77">
        <f>[1]qrpt_goals1!K53</f>
        <v>0.2</v>
      </c>
      <c r="L56" s="63">
        <f>[1]qrpt_goals1!L53</f>
        <v>0</v>
      </c>
      <c r="M56" s="77">
        <f>[1]qrpt_goals1!M53</f>
        <v>0</v>
      </c>
      <c r="N56" s="63">
        <f>[1]qrpt_goals1!N53</f>
        <v>0</v>
      </c>
      <c r="O56" s="77">
        <f>[1]qrpt_goals1!O53</f>
        <v>0</v>
      </c>
      <c r="P56" s="63">
        <f>[1]qrpt_goals1!P53</f>
        <v>1</v>
      </c>
      <c r="Q56" s="77">
        <f>[1]qrpt_goals1!Q53</f>
        <v>0.2</v>
      </c>
      <c r="R56" s="63">
        <f>[1]qrpt_goals1!R53</f>
        <v>0</v>
      </c>
      <c r="S56" s="77">
        <f>[1]qrpt_goals1!S53</f>
        <v>0</v>
      </c>
      <c r="T56" s="63">
        <f>[1]qrpt_goals1!T53</f>
        <v>0</v>
      </c>
      <c r="U56" s="77">
        <f>[1]qrpt_goals1!U53</f>
        <v>0</v>
      </c>
      <c r="V56" s="63">
        <f>[1]qrpt_goals1!V53</f>
        <v>0</v>
      </c>
      <c r="W56" s="77">
        <f>[1]qrpt_goals1!W53</f>
        <v>0</v>
      </c>
      <c r="X56" s="63">
        <f>[1]qrpt_goals1!X53</f>
        <v>0</v>
      </c>
      <c r="Y56" s="77">
        <f>[1]qrpt_goals1!Y53</f>
        <v>0</v>
      </c>
    </row>
    <row r="57" spans="1:25" s="46" customFormat="1" ht="12.75" customHeight="1" x14ac:dyDescent="0.2">
      <c r="A57" s="63" t="str">
        <f>[1]qrpt_goals1!A54</f>
        <v>Grayson</v>
      </c>
      <c r="B57" s="69">
        <f>[1]qrpt_goals1!B54</f>
        <v>77</v>
      </c>
      <c r="C57" s="63" t="str">
        <f>[1]qrpt_goals1!C54</f>
        <v>Western</v>
      </c>
      <c r="D57" s="63">
        <f>[1]qrpt_goals1!D54</f>
        <v>21</v>
      </c>
      <c r="E57" s="77">
        <f>[1]qrpt_goals1!E54</f>
        <v>3.6547163243995824E-3</v>
      </c>
      <c r="F57" s="63">
        <f>[1]qrpt_goals1!F54</f>
        <v>6</v>
      </c>
      <c r="G57" s="77">
        <f>[1]qrpt_goals1!G54</f>
        <v>0.2857142857142857</v>
      </c>
      <c r="H57" s="63">
        <f>[1]qrpt_goals1!H54</f>
        <v>3</v>
      </c>
      <c r="I57" s="77">
        <f>[1]qrpt_goals1!I54</f>
        <v>0.14285714285714285</v>
      </c>
      <c r="J57" s="63">
        <f>[1]qrpt_goals1!J54</f>
        <v>6</v>
      </c>
      <c r="K57" s="77">
        <f>[1]qrpt_goals1!K54</f>
        <v>0.2857142857142857</v>
      </c>
      <c r="L57" s="63">
        <f>[1]qrpt_goals1!L54</f>
        <v>0</v>
      </c>
      <c r="M57" s="77">
        <f>[1]qrpt_goals1!M54</f>
        <v>0</v>
      </c>
      <c r="N57" s="63">
        <f>[1]qrpt_goals1!N54</f>
        <v>2</v>
      </c>
      <c r="O57" s="77">
        <f>[1]qrpt_goals1!O54</f>
        <v>9.5238095238095233E-2</v>
      </c>
      <c r="P57" s="63">
        <f>[1]qrpt_goals1!P54</f>
        <v>0</v>
      </c>
      <c r="Q57" s="77">
        <f>[1]qrpt_goals1!Q54</f>
        <v>0</v>
      </c>
      <c r="R57" s="63">
        <f>[1]qrpt_goals1!R54</f>
        <v>0</v>
      </c>
      <c r="S57" s="77">
        <f>[1]qrpt_goals1!S54</f>
        <v>0</v>
      </c>
      <c r="T57" s="63">
        <f>[1]qrpt_goals1!T54</f>
        <v>0</v>
      </c>
      <c r="U57" s="77">
        <f>[1]qrpt_goals1!U54</f>
        <v>0</v>
      </c>
      <c r="V57" s="63">
        <f>[1]qrpt_goals1!V54</f>
        <v>0</v>
      </c>
      <c r="W57" s="77">
        <f>[1]qrpt_goals1!W54</f>
        <v>0</v>
      </c>
      <c r="X57" s="63">
        <f>[1]qrpt_goals1!X54</f>
        <v>4</v>
      </c>
      <c r="Y57" s="77">
        <f>[1]qrpt_goals1!Y54</f>
        <v>0.19047619047619047</v>
      </c>
    </row>
    <row r="58" spans="1:25" s="46" customFormat="1" ht="12.75" customHeight="1" x14ac:dyDescent="0.2">
      <c r="A58" s="63" t="str">
        <f>[1]qrpt_goals1!A55</f>
        <v>Greene</v>
      </c>
      <c r="B58" s="69">
        <f>[1]qrpt_goals1!B55</f>
        <v>79</v>
      </c>
      <c r="C58" s="63" t="str">
        <f>[1]qrpt_goals1!C55</f>
        <v>Northern</v>
      </c>
      <c r="D58" s="63">
        <f>[1]qrpt_goals1!D55</f>
        <v>44</v>
      </c>
      <c r="E58" s="77">
        <f>[1]qrpt_goals1!E55</f>
        <v>7.657500870170553E-3</v>
      </c>
      <c r="F58" s="63">
        <f>[1]qrpt_goals1!F55</f>
        <v>12</v>
      </c>
      <c r="G58" s="77">
        <f>[1]qrpt_goals1!G55</f>
        <v>0.27272727272727271</v>
      </c>
      <c r="H58" s="63">
        <f>[1]qrpt_goals1!H55</f>
        <v>5</v>
      </c>
      <c r="I58" s="77">
        <f>[1]qrpt_goals1!I55</f>
        <v>0.11363636363636363</v>
      </c>
      <c r="J58" s="63">
        <f>[1]qrpt_goals1!J55</f>
        <v>16</v>
      </c>
      <c r="K58" s="77">
        <f>[1]qrpt_goals1!K55</f>
        <v>0.36363636363636365</v>
      </c>
      <c r="L58" s="63">
        <f>[1]qrpt_goals1!L55</f>
        <v>1</v>
      </c>
      <c r="M58" s="77">
        <f>[1]qrpt_goals1!M55</f>
        <v>2.2727272727272728E-2</v>
      </c>
      <c r="N58" s="63">
        <f>[1]qrpt_goals1!N55</f>
        <v>8</v>
      </c>
      <c r="O58" s="77">
        <f>[1]qrpt_goals1!O55</f>
        <v>0.18181818181818182</v>
      </c>
      <c r="P58" s="63">
        <f>[1]qrpt_goals1!P55</f>
        <v>1</v>
      </c>
      <c r="Q58" s="77">
        <f>[1]qrpt_goals1!Q55</f>
        <v>2.2727272727272728E-2</v>
      </c>
      <c r="R58" s="63">
        <f>[1]qrpt_goals1!R55</f>
        <v>0</v>
      </c>
      <c r="S58" s="77">
        <f>[1]qrpt_goals1!S55</f>
        <v>0</v>
      </c>
      <c r="T58" s="63">
        <f>[1]qrpt_goals1!T55</f>
        <v>1</v>
      </c>
      <c r="U58" s="77">
        <f>[1]qrpt_goals1!U55</f>
        <v>2.2727272727272728E-2</v>
      </c>
      <c r="V58" s="63">
        <f>[1]qrpt_goals1!V55</f>
        <v>0</v>
      </c>
      <c r="W58" s="77">
        <f>[1]qrpt_goals1!W55</f>
        <v>0</v>
      </c>
      <c r="X58" s="63">
        <f>[1]qrpt_goals1!X55</f>
        <v>0</v>
      </c>
      <c r="Y58" s="77">
        <f>[1]qrpt_goals1!Y55</f>
        <v>0</v>
      </c>
    </row>
    <row r="59" spans="1:25" s="46" customFormat="1" ht="12.75" customHeight="1" x14ac:dyDescent="0.2">
      <c r="A59" s="63" t="str">
        <f>[1]qrpt_goals1!A56</f>
        <v>Greensville</v>
      </c>
      <c r="B59" s="69">
        <f>[1]qrpt_goals1!B56</f>
        <v>81</v>
      </c>
      <c r="C59" s="63" t="str">
        <f>[1]qrpt_goals1!C56</f>
        <v>Eastern</v>
      </c>
      <c r="D59" s="63">
        <f>[1]qrpt_goals1!D56</f>
        <v>18</v>
      </c>
      <c r="E59" s="77">
        <f>[1]qrpt_goals1!E56</f>
        <v>3.1326139923424992E-3</v>
      </c>
      <c r="F59" s="63">
        <f>[1]qrpt_goals1!F56</f>
        <v>6</v>
      </c>
      <c r="G59" s="77">
        <f>[1]qrpt_goals1!G56</f>
        <v>0.33333333333333331</v>
      </c>
      <c r="H59" s="63">
        <f>[1]qrpt_goals1!H56</f>
        <v>1</v>
      </c>
      <c r="I59" s="77">
        <f>[1]qrpt_goals1!I56</f>
        <v>5.5555555555555552E-2</v>
      </c>
      <c r="J59" s="63">
        <f>[1]qrpt_goals1!J56</f>
        <v>9</v>
      </c>
      <c r="K59" s="77">
        <f>[1]qrpt_goals1!K56</f>
        <v>0.5</v>
      </c>
      <c r="L59" s="63">
        <f>[1]qrpt_goals1!L56</f>
        <v>0</v>
      </c>
      <c r="M59" s="77">
        <f>[1]qrpt_goals1!M56</f>
        <v>0</v>
      </c>
      <c r="N59" s="63">
        <f>[1]qrpt_goals1!N56</f>
        <v>1</v>
      </c>
      <c r="O59" s="77">
        <f>[1]qrpt_goals1!O56</f>
        <v>5.5555555555555552E-2</v>
      </c>
      <c r="P59" s="63">
        <f>[1]qrpt_goals1!P56</f>
        <v>0</v>
      </c>
      <c r="Q59" s="77">
        <f>[1]qrpt_goals1!Q56</f>
        <v>0</v>
      </c>
      <c r="R59" s="63">
        <f>[1]qrpt_goals1!R56</f>
        <v>0</v>
      </c>
      <c r="S59" s="77">
        <f>[1]qrpt_goals1!S56</f>
        <v>0</v>
      </c>
      <c r="T59" s="63">
        <f>[1]qrpt_goals1!T56</f>
        <v>1</v>
      </c>
      <c r="U59" s="77">
        <f>[1]qrpt_goals1!U56</f>
        <v>5.5555555555555552E-2</v>
      </c>
      <c r="V59" s="63">
        <f>[1]qrpt_goals1!V56</f>
        <v>0</v>
      </c>
      <c r="W59" s="77">
        <f>[1]qrpt_goals1!W56</f>
        <v>0</v>
      </c>
      <c r="X59" s="63">
        <f>[1]qrpt_goals1!X56</f>
        <v>0</v>
      </c>
      <c r="Y59" s="77">
        <f>[1]qrpt_goals1!Y56</f>
        <v>0</v>
      </c>
    </row>
    <row r="60" spans="1:25" s="46" customFormat="1" ht="12.75" customHeight="1" x14ac:dyDescent="0.2">
      <c r="A60" s="63" t="str">
        <f>[1]qrpt_goals1!A57</f>
        <v>Halifax</v>
      </c>
      <c r="B60" s="69">
        <f>[1]qrpt_goals1!B57</f>
        <v>83</v>
      </c>
      <c r="C60" s="63" t="str">
        <f>[1]qrpt_goals1!C57</f>
        <v>Piedmont</v>
      </c>
      <c r="D60" s="63">
        <f>[1]qrpt_goals1!D57</f>
        <v>10</v>
      </c>
      <c r="E60" s="77">
        <f>[1]qrpt_goals1!E57</f>
        <v>1.7403411068569439E-3</v>
      </c>
      <c r="F60" s="63">
        <f>[1]qrpt_goals1!F57</f>
        <v>2</v>
      </c>
      <c r="G60" s="77">
        <f>[1]qrpt_goals1!G57</f>
        <v>0.2</v>
      </c>
      <c r="H60" s="63">
        <f>[1]qrpt_goals1!H57</f>
        <v>0</v>
      </c>
      <c r="I60" s="77">
        <f>[1]qrpt_goals1!I57</f>
        <v>0</v>
      </c>
      <c r="J60" s="63">
        <f>[1]qrpt_goals1!J57</f>
        <v>4</v>
      </c>
      <c r="K60" s="77">
        <f>[1]qrpt_goals1!K57</f>
        <v>0.4</v>
      </c>
      <c r="L60" s="63">
        <f>[1]qrpt_goals1!L57</f>
        <v>0</v>
      </c>
      <c r="M60" s="77">
        <f>[1]qrpt_goals1!M57</f>
        <v>0</v>
      </c>
      <c r="N60" s="63">
        <f>[1]qrpt_goals1!N57</f>
        <v>2</v>
      </c>
      <c r="O60" s="77">
        <f>[1]qrpt_goals1!O57</f>
        <v>0.2</v>
      </c>
      <c r="P60" s="63">
        <f>[1]qrpt_goals1!P57</f>
        <v>1</v>
      </c>
      <c r="Q60" s="77">
        <f>[1]qrpt_goals1!Q57</f>
        <v>0.1</v>
      </c>
      <c r="R60" s="63">
        <f>[1]qrpt_goals1!R57</f>
        <v>0</v>
      </c>
      <c r="S60" s="77">
        <f>[1]qrpt_goals1!S57</f>
        <v>0</v>
      </c>
      <c r="T60" s="63">
        <f>[1]qrpt_goals1!T57</f>
        <v>0</v>
      </c>
      <c r="U60" s="77">
        <f>[1]qrpt_goals1!U57</f>
        <v>0</v>
      </c>
      <c r="V60" s="63">
        <f>[1]qrpt_goals1!V57</f>
        <v>0</v>
      </c>
      <c r="W60" s="77">
        <f>[1]qrpt_goals1!W57</f>
        <v>0</v>
      </c>
      <c r="X60" s="63">
        <f>[1]qrpt_goals1!X57</f>
        <v>1</v>
      </c>
      <c r="Y60" s="77">
        <f>[1]qrpt_goals1!Y57</f>
        <v>0.1</v>
      </c>
    </row>
    <row r="61" spans="1:25" s="46" customFormat="1" ht="12.75" customHeight="1" x14ac:dyDescent="0.2">
      <c r="A61" s="63" t="str">
        <f>[1]qrpt_goals1!A58</f>
        <v>Hampton</v>
      </c>
      <c r="B61" s="69">
        <f>[1]qrpt_goals1!B58</f>
        <v>650</v>
      </c>
      <c r="C61" s="63" t="str">
        <f>[1]qrpt_goals1!C58</f>
        <v>Eastern</v>
      </c>
      <c r="D61" s="63">
        <f>[1]qrpt_goals1!D58</f>
        <v>92</v>
      </c>
      <c r="E61" s="77">
        <f>[1]qrpt_goals1!E58</f>
        <v>1.6011138183083886E-2</v>
      </c>
      <c r="F61" s="63">
        <f>[1]qrpt_goals1!F58</f>
        <v>20</v>
      </c>
      <c r="G61" s="77">
        <f>[1]qrpt_goals1!G58</f>
        <v>0.21739130434782608</v>
      </c>
      <c r="H61" s="63">
        <f>[1]qrpt_goals1!H58</f>
        <v>6</v>
      </c>
      <c r="I61" s="77">
        <f>[1]qrpt_goals1!I58</f>
        <v>6.5217391304347824E-2</v>
      </c>
      <c r="J61" s="63">
        <f>[1]qrpt_goals1!J58</f>
        <v>36</v>
      </c>
      <c r="K61" s="77">
        <f>[1]qrpt_goals1!K58</f>
        <v>0.39130434782608697</v>
      </c>
      <c r="L61" s="63">
        <f>[1]qrpt_goals1!L58</f>
        <v>8</v>
      </c>
      <c r="M61" s="77">
        <f>[1]qrpt_goals1!M58</f>
        <v>8.6956521739130432E-2</v>
      </c>
      <c r="N61" s="63">
        <f>[1]qrpt_goals1!N58</f>
        <v>14</v>
      </c>
      <c r="O61" s="77">
        <f>[1]qrpt_goals1!O58</f>
        <v>0.15217391304347827</v>
      </c>
      <c r="P61" s="63">
        <f>[1]qrpt_goals1!P58</f>
        <v>0</v>
      </c>
      <c r="Q61" s="77">
        <f>[1]qrpt_goals1!Q58</f>
        <v>0</v>
      </c>
      <c r="R61" s="63">
        <f>[1]qrpt_goals1!R58</f>
        <v>0</v>
      </c>
      <c r="S61" s="77">
        <f>[1]qrpt_goals1!S58</f>
        <v>0</v>
      </c>
      <c r="T61" s="63">
        <f>[1]qrpt_goals1!T58</f>
        <v>1</v>
      </c>
      <c r="U61" s="77">
        <f>[1]qrpt_goals1!U58</f>
        <v>1.0869565217391304E-2</v>
      </c>
      <c r="V61" s="63">
        <f>[1]qrpt_goals1!V58</f>
        <v>0</v>
      </c>
      <c r="W61" s="77">
        <f>[1]qrpt_goals1!W58</f>
        <v>0</v>
      </c>
      <c r="X61" s="63">
        <f>[1]qrpt_goals1!X58</f>
        <v>7</v>
      </c>
      <c r="Y61" s="77">
        <f>[1]qrpt_goals1!Y58</f>
        <v>7.6086956521739135E-2</v>
      </c>
    </row>
    <row r="62" spans="1:25" s="46" customFormat="1" ht="12.75" customHeight="1" x14ac:dyDescent="0.2">
      <c r="A62" s="63" t="str">
        <f>[1]qrpt_goals1!A59</f>
        <v>Hanover</v>
      </c>
      <c r="B62" s="69">
        <f>[1]qrpt_goals1!B59</f>
        <v>85</v>
      </c>
      <c r="C62" s="63" t="str">
        <f>[1]qrpt_goals1!C59</f>
        <v>Central</v>
      </c>
      <c r="D62" s="63">
        <f>[1]qrpt_goals1!D59</f>
        <v>61</v>
      </c>
      <c r="E62" s="77">
        <f>[1]qrpt_goals1!E59</f>
        <v>1.0616080751827359E-2</v>
      </c>
      <c r="F62" s="63">
        <f>[1]qrpt_goals1!F59</f>
        <v>24</v>
      </c>
      <c r="G62" s="77">
        <f>[1]qrpt_goals1!G59</f>
        <v>0.39344262295081966</v>
      </c>
      <c r="H62" s="63">
        <f>[1]qrpt_goals1!H59</f>
        <v>0</v>
      </c>
      <c r="I62" s="77">
        <f>[1]qrpt_goals1!I59</f>
        <v>0</v>
      </c>
      <c r="J62" s="63">
        <f>[1]qrpt_goals1!J59</f>
        <v>20</v>
      </c>
      <c r="K62" s="77">
        <f>[1]qrpt_goals1!K59</f>
        <v>0.32786885245901637</v>
      </c>
      <c r="L62" s="63">
        <f>[1]qrpt_goals1!L59</f>
        <v>0</v>
      </c>
      <c r="M62" s="77">
        <f>[1]qrpt_goals1!M59</f>
        <v>0</v>
      </c>
      <c r="N62" s="63">
        <f>[1]qrpt_goals1!N59</f>
        <v>13</v>
      </c>
      <c r="O62" s="77">
        <f>[1]qrpt_goals1!O59</f>
        <v>0.21311475409836064</v>
      </c>
      <c r="P62" s="63">
        <f>[1]qrpt_goals1!P59</f>
        <v>1</v>
      </c>
      <c r="Q62" s="77">
        <f>[1]qrpt_goals1!Q59</f>
        <v>1.6393442622950821E-2</v>
      </c>
      <c r="R62" s="63">
        <f>[1]qrpt_goals1!R59</f>
        <v>0</v>
      </c>
      <c r="S62" s="77">
        <f>[1]qrpt_goals1!S59</f>
        <v>0</v>
      </c>
      <c r="T62" s="63">
        <f>[1]qrpt_goals1!T59</f>
        <v>3</v>
      </c>
      <c r="U62" s="77">
        <f>[1]qrpt_goals1!U59</f>
        <v>4.9180327868852458E-2</v>
      </c>
      <c r="V62" s="63">
        <f>[1]qrpt_goals1!V59</f>
        <v>0</v>
      </c>
      <c r="W62" s="77">
        <f>[1]qrpt_goals1!W59</f>
        <v>0</v>
      </c>
      <c r="X62" s="63">
        <f>[1]qrpt_goals1!X59</f>
        <v>0</v>
      </c>
      <c r="Y62" s="77">
        <f>[1]qrpt_goals1!Y59</f>
        <v>0</v>
      </c>
    </row>
    <row r="63" spans="1:25" s="46" customFormat="1" ht="12.75" customHeight="1" x14ac:dyDescent="0.2">
      <c r="A63" s="63" t="str">
        <f>[1]qrpt_goals1!A60</f>
        <v>Harrisonburg</v>
      </c>
      <c r="B63" s="69">
        <f>[1]qrpt_goals1!B60</f>
        <v>660</v>
      </c>
      <c r="C63" s="63" t="str">
        <f>[1]qrpt_goals1!C60</f>
        <v>Northern</v>
      </c>
      <c r="D63" s="63">
        <f>[1]qrpt_goals1!D60</f>
        <v>0</v>
      </c>
      <c r="E63" s="77">
        <f>[1]qrpt_goals1!E60</f>
        <v>0</v>
      </c>
      <c r="F63" s="63">
        <f>[1]qrpt_goals1!F60</f>
        <v>0</v>
      </c>
      <c r="G63" s="77">
        <f>[1]qrpt_goals1!G60</f>
        <v>0</v>
      </c>
      <c r="H63" s="63">
        <f>[1]qrpt_goals1!H60</f>
        <v>0</v>
      </c>
      <c r="I63" s="77">
        <f>[1]qrpt_goals1!I60</f>
        <v>0</v>
      </c>
      <c r="J63" s="63">
        <f>[1]qrpt_goals1!J60</f>
        <v>0</v>
      </c>
      <c r="K63" s="77">
        <f>[1]qrpt_goals1!K60</f>
        <v>0</v>
      </c>
      <c r="L63" s="63">
        <f>[1]qrpt_goals1!L60</f>
        <v>0</v>
      </c>
      <c r="M63" s="77">
        <f>[1]qrpt_goals1!M60</f>
        <v>0</v>
      </c>
      <c r="N63" s="63">
        <f>[1]qrpt_goals1!N60</f>
        <v>0</v>
      </c>
      <c r="O63" s="77">
        <f>[1]qrpt_goals1!O60</f>
        <v>0</v>
      </c>
      <c r="P63" s="63">
        <f>[1]qrpt_goals1!P60</f>
        <v>0</v>
      </c>
      <c r="Q63" s="77">
        <f>[1]qrpt_goals1!Q60</f>
        <v>0</v>
      </c>
      <c r="R63" s="63">
        <f>[1]qrpt_goals1!R60</f>
        <v>0</v>
      </c>
      <c r="S63" s="77">
        <f>[1]qrpt_goals1!S60</f>
        <v>0</v>
      </c>
      <c r="T63" s="63">
        <f>[1]qrpt_goals1!T60</f>
        <v>0</v>
      </c>
      <c r="U63" s="77">
        <f>[1]qrpt_goals1!U60</f>
        <v>0</v>
      </c>
      <c r="V63" s="63">
        <f>[1]qrpt_goals1!V60</f>
        <v>0</v>
      </c>
      <c r="W63" s="77">
        <f>[1]qrpt_goals1!W60</f>
        <v>0</v>
      </c>
      <c r="X63" s="63">
        <f>[1]qrpt_goals1!X60</f>
        <v>0</v>
      </c>
      <c r="Y63" s="77">
        <f>[1]qrpt_goals1!Y60</f>
        <v>0</v>
      </c>
    </row>
    <row r="64" spans="1:25" s="46" customFormat="1" ht="12.75" customHeight="1" x14ac:dyDescent="0.2">
      <c r="A64" s="63" t="str">
        <f>[1]qrpt_goals1!A61</f>
        <v>Henrico</v>
      </c>
      <c r="B64" s="69">
        <f>[1]qrpt_goals1!B61</f>
        <v>87</v>
      </c>
      <c r="C64" s="63" t="str">
        <f>[1]qrpt_goals1!C61</f>
        <v>Central</v>
      </c>
      <c r="D64" s="63">
        <f>[1]qrpt_goals1!D61</f>
        <v>202</v>
      </c>
      <c r="E64" s="77">
        <f>[1]qrpt_goals1!E61</f>
        <v>3.5154890358510271E-2</v>
      </c>
      <c r="F64" s="63">
        <f>[1]qrpt_goals1!F61</f>
        <v>89</v>
      </c>
      <c r="G64" s="77">
        <f>[1]qrpt_goals1!G61</f>
        <v>0.4405940594059406</v>
      </c>
      <c r="H64" s="63">
        <f>[1]qrpt_goals1!H61</f>
        <v>21</v>
      </c>
      <c r="I64" s="77">
        <f>[1]qrpt_goals1!I61</f>
        <v>0.10396039603960396</v>
      </c>
      <c r="J64" s="63">
        <f>[1]qrpt_goals1!J61</f>
        <v>35</v>
      </c>
      <c r="K64" s="77">
        <f>[1]qrpt_goals1!K61</f>
        <v>0.17326732673267325</v>
      </c>
      <c r="L64" s="63">
        <f>[1]qrpt_goals1!L61</f>
        <v>1</v>
      </c>
      <c r="M64" s="77">
        <f>[1]qrpt_goals1!M61</f>
        <v>4.9504950495049506E-3</v>
      </c>
      <c r="N64" s="63">
        <f>[1]qrpt_goals1!N61</f>
        <v>22</v>
      </c>
      <c r="O64" s="77">
        <f>[1]qrpt_goals1!O61</f>
        <v>0.10891089108910891</v>
      </c>
      <c r="P64" s="63">
        <f>[1]qrpt_goals1!P61</f>
        <v>0</v>
      </c>
      <c r="Q64" s="77">
        <f>[1]qrpt_goals1!Q61</f>
        <v>0</v>
      </c>
      <c r="R64" s="63">
        <f>[1]qrpt_goals1!R61</f>
        <v>0</v>
      </c>
      <c r="S64" s="77">
        <f>[1]qrpt_goals1!S61</f>
        <v>0</v>
      </c>
      <c r="T64" s="63">
        <f>[1]qrpt_goals1!T61</f>
        <v>17</v>
      </c>
      <c r="U64" s="77">
        <f>[1]qrpt_goals1!U61</f>
        <v>8.4158415841584164E-2</v>
      </c>
      <c r="V64" s="63">
        <f>[1]qrpt_goals1!V61</f>
        <v>0</v>
      </c>
      <c r="W64" s="77">
        <f>[1]qrpt_goals1!W61</f>
        <v>0</v>
      </c>
      <c r="X64" s="63">
        <f>[1]qrpt_goals1!X61</f>
        <v>17</v>
      </c>
      <c r="Y64" s="77">
        <f>[1]qrpt_goals1!Y61</f>
        <v>8.4158415841584164E-2</v>
      </c>
    </row>
    <row r="65" spans="1:25" s="46" customFormat="1" ht="12.75" customHeight="1" x14ac:dyDescent="0.2">
      <c r="A65" s="63" t="str">
        <f>[1]qrpt_goals1!A62</f>
        <v>Henry</v>
      </c>
      <c r="B65" s="69">
        <f>[1]qrpt_goals1!B62</f>
        <v>89</v>
      </c>
      <c r="C65" s="63" t="str">
        <f>[1]qrpt_goals1!C62</f>
        <v>Piedmont</v>
      </c>
      <c r="D65" s="63">
        <f>[1]qrpt_goals1!D62</f>
        <v>71</v>
      </c>
      <c r="E65" s="77">
        <f>[1]qrpt_goals1!E62</f>
        <v>1.2356421858684302E-2</v>
      </c>
      <c r="F65" s="63">
        <f>[1]qrpt_goals1!F62</f>
        <v>6</v>
      </c>
      <c r="G65" s="77">
        <f>[1]qrpt_goals1!G62</f>
        <v>8.4507042253521125E-2</v>
      </c>
      <c r="H65" s="63">
        <f>[1]qrpt_goals1!H62</f>
        <v>9</v>
      </c>
      <c r="I65" s="77">
        <f>[1]qrpt_goals1!I62</f>
        <v>0.12676056338028169</v>
      </c>
      <c r="J65" s="63">
        <f>[1]qrpt_goals1!J62</f>
        <v>29</v>
      </c>
      <c r="K65" s="77">
        <f>[1]qrpt_goals1!K62</f>
        <v>0.40845070422535212</v>
      </c>
      <c r="L65" s="63">
        <f>[1]qrpt_goals1!L62</f>
        <v>8</v>
      </c>
      <c r="M65" s="77">
        <f>[1]qrpt_goals1!M62</f>
        <v>0.11267605633802817</v>
      </c>
      <c r="N65" s="63">
        <f>[1]qrpt_goals1!N62</f>
        <v>9</v>
      </c>
      <c r="O65" s="77">
        <f>[1]qrpt_goals1!O62</f>
        <v>0.12676056338028169</v>
      </c>
      <c r="P65" s="63">
        <f>[1]qrpt_goals1!P62</f>
        <v>0</v>
      </c>
      <c r="Q65" s="77">
        <f>[1]qrpt_goals1!Q62</f>
        <v>0</v>
      </c>
      <c r="R65" s="63">
        <f>[1]qrpt_goals1!R62</f>
        <v>0</v>
      </c>
      <c r="S65" s="77">
        <f>[1]qrpt_goals1!S62</f>
        <v>0</v>
      </c>
      <c r="T65" s="63">
        <f>[1]qrpt_goals1!T62</f>
        <v>4</v>
      </c>
      <c r="U65" s="77">
        <f>[1]qrpt_goals1!U62</f>
        <v>5.6338028169014086E-2</v>
      </c>
      <c r="V65" s="63">
        <f>[1]qrpt_goals1!V62</f>
        <v>0</v>
      </c>
      <c r="W65" s="77">
        <f>[1]qrpt_goals1!W62</f>
        <v>0</v>
      </c>
      <c r="X65" s="63">
        <f>[1]qrpt_goals1!X62</f>
        <v>6</v>
      </c>
      <c r="Y65" s="77">
        <f>[1]qrpt_goals1!Y62</f>
        <v>8.4507042253521125E-2</v>
      </c>
    </row>
    <row r="66" spans="1:25" s="46" customFormat="1" ht="12.75" customHeight="1" x14ac:dyDescent="0.2">
      <c r="A66" s="63" t="str">
        <f>[1]qrpt_goals1!A63</f>
        <v>Highland</v>
      </c>
      <c r="B66" s="69">
        <f>[1]qrpt_goals1!B63</f>
        <v>91</v>
      </c>
      <c r="C66" s="63" t="str">
        <f>[1]qrpt_goals1!C63</f>
        <v>Piedmont</v>
      </c>
      <c r="D66" s="63">
        <f>[1]qrpt_goals1!D63</f>
        <v>1</v>
      </c>
      <c r="E66" s="77">
        <f>[1]qrpt_goals1!E63</f>
        <v>1.7403411068569441E-4</v>
      </c>
      <c r="F66" s="63">
        <f>[1]qrpt_goals1!F63</f>
        <v>0</v>
      </c>
      <c r="G66" s="77">
        <f>[1]qrpt_goals1!G63</f>
        <v>0</v>
      </c>
      <c r="H66" s="63">
        <f>[1]qrpt_goals1!H63</f>
        <v>0</v>
      </c>
      <c r="I66" s="77">
        <f>[1]qrpt_goals1!I63</f>
        <v>0</v>
      </c>
      <c r="J66" s="63">
        <f>[1]qrpt_goals1!J63</f>
        <v>1</v>
      </c>
      <c r="K66" s="77">
        <f>[1]qrpt_goals1!K63</f>
        <v>1</v>
      </c>
      <c r="L66" s="63">
        <f>[1]qrpt_goals1!L63</f>
        <v>0</v>
      </c>
      <c r="M66" s="77">
        <f>[1]qrpt_goals1!M63</f>
        <v>0</v>
      </c>
      <c r="N66" s="63">
        <f>[1]qrpt_goals1!N63</f>
        <v>0</v>
      </c>
      <c r="O66" s="77">
        <f>[1]qrpt_goals1!O63</f>
        <v>0</v>
      </c>
      <c r="P66" s="63">
        <f>[1]qrpt_goals1!P63</f>
        <v>0</v>
      </c>
      <c r="Q66" s="77">
        <f>[1]qrpt_goals1!Q63</f>
        <v>0</v>
      </c>
      <c r="R66" s="63">
        <f>[1]qrpt_goals1!R63</f>
        <v>0</v>
      </c>
      <c r="S66" s="77">
        <f>[1]qrpt_goals1!S63</f>
        <v>0</v>
      </c>
      <c r="T66" s="63">
        <f>[1]qrpt_goals1!T63</f>
        <v>0</v>
      </c>
      <c r="U66" s="77">
        <f>[1]qrpt_goals1!U63</f>
        <v>0</v>
      </c>
      <c r="V66" s="63">
        <f>[1]qrpt_goals1!V63</f>
        <v>0</v>
      </c>
      <c r="W66" s="77">
        <f>[1]qrpt_goals1!W63</f>
        <v>0</v>
      </c>
      <c r="X66" s="63">
        <f>[1]qrpt_goals1!X63</f>
        <v>0</v>
      </c>
      <c r="Y66" s="77">
        <f>[1]qrpt_goals1!Y63</f>
        <v>0</v>
      </c>
    </row>
    <row r="67" spans="1:25" s="46" customFormat="1" ht="12.75" customHeight="1" x14ac:dyDescent="0.2">
      <c r="A67" s="63" t="str">
        <f>[1]qrpt_goals1!A64</f>
        <v>Hopewell</v>
      </c>
      <c r="B67" s="69">
        <f>[1]qrpt_goals1!B64</f>
        <v>670</v>
      </c>
      <c r="C67" s="63" t="str">
        <f>[1]qrpt_goals1!C64</f>
        <v>Central</v>
      </c>
      <c r="D67" s="63">
        <f>[1]qrpt_goals1!D64</f>
        <v>36</v>
      </c>
      <c r="E67" s="77">
        <f>[1]qrpt_goals1!E64</f>
        <v>6.2652279846849984E-3</v>
      </c>
      <c r="F67" s="63">
        <f>[1]qrpt_goals1!F64</f>
        <v>6</v>
      </c>
      <c r="G67" s="77">
        <f>[1]qrpt_goals1!G64</f>
        <v>0.16666666666666666</v>
      </c>
      <c r="H67" s="63">
        <f>[1]qrpt_goals1!H64</f>
        <v>11</v>
      </c>
      <c r="I67" s="77">
        <f>[1]qrpt_goals1!I64</f>
        <v>0.30555555555555558</v>
      </c>
      <c r="J67" s="63">
        <f>[1]qrpt_goals1!J64</f>
        <v>14</v>
      </c>
      <c r="K67" s="77">
        <f>[1]qrpt_goals1!K64</f>
        <v>0.3888888888888889</v>
      </c>
      <c r="L67" s="63">
        <f>[1]qrpt_goals1!L64</f>
        <v>0</v>
      </c>
      <c r="M67" s="77">
        <f>[1]qrpt_goals1!M64</f>
        <v>0</v>
      </c>
      <c r="N67" s="63">
        <f>[1]qrpt_goals1!N64</f>
        <v>5</v>
      </c>
      <c r="O67" s="77">
        <f>[1]qrpt_goals1!O64</f>
        <v>0.1388888888888889</v>
      </c>
      <c r="P67" s="63">
        <f>[1]qrpt_goals1!P64</f>
        <v>0</v>
      </c>
      <c r="Q67" s="77">
        <f>[1]qrpt_goals1!Q64</f>
        <v>0</v>
      </c>
      <c r="R67" s="63">
        <f>[1]qrpt_goals1!R64</f>
        <v>0</v>
      </c>
      <c r="S67" s="77">
        <f>[1]qrpt_goals1!S64</f>
        <v>0</v>
      </c>
      <c r="T67" s="63">
        <f>[1]qrpt_goals1!T64</f>
        <v>0</v>
      </c>
      <c r="U67" s="77">
        <f>[1]qrpt_goals1!U64</f>
        <v>0</v>
      </c>
      <c r="V67" s="63">
        <f>[1]qrpt_goals1!V64</f>
        <v>0</v>
      </c>
      <c r="W67" s="77">
        <f>[1]qrpt_goals1!W64</f>
        <v>0</v>
      </c>
      <c r="X67" s="63">
        <f>[1]qrpt_goals1!X64</f>
        <v>0</v>
      </c>
      <c r="Y67" s="77">
        <f>[1]qrpt_goals1!Y64</f>
        <v>0</v>
      </c>
    </row>
    <row r="68" spans="1:25" s="46" customFormat="1" ht="12.75" customHeight="1" x14ac:dyDescent="0.2">
      <c r="A68" s="63" t="str">
        <f>[1]qrpt_goals1!A65</f>
        <v>Isle Of Wight</v>
      </c>
      <c r="B68" s="69">
        <f>[1]qrpt_goals1!B65</f>
        <v>93</v>
      </c>
      <c r="C68" s="63" t="str">
        <f>[1]qrpt_goals1!C65</f>
        <v>Eastern</v>
      </c>
      <c r="D68" s="63">
        <f>[1]qrpt_goals1!D65</f>
        <v>8</v>
      </c>
      <c r="E68" s="77">
        <f>[1]qrpt_goals1!E65</f>
        <v>1.3922728854855553E-3</v>
      </c>
      <c r="F68" s="63">
        <f>[1]qrpt_goals1!F65</f>
        <v>2</v>
      </c>
      <c r="G68" s="77">
        <f>[1]qrpt_goals1!G65</f>
        <v>0.25</v>
      </c>
      <c r="H68" s="63">
        <f>[1]qrpt_goals1!H65</f>
        <v>1</v>
      </c>
      <c r="I68" s="77">
        <f>[1]qrpt_goals1!I65</f>
        <v>0.125</v>
      </c>
      <c r="J68" s="63">
        <f>[1]qrpt_goals1!J65</f>
        <v>3</v>
      </c>
      <c r="K68" s="77">
        <f>[1]qrpt_goals1!K65</f>
        <v>0.375</v>
      </c>
      <c r="L68" s="63">
        <f>[1]qrpt_goals1!L65</f>
        <v>0</v>
      </c>
      <c r="M68" s="77">
        <f>[1]qrpt_goals1!M65</f>
        <v>0</v>
      </c>
      <c r="N68" s="63">
        <f>[1]qrpt_goals1!N65</f>
        <v>2</v>
      </c>
      <c r="O68" s="77">
        <f>[1]qrpt_goals1!O65</f>
        <v>0.25</v>
      </c>
      <c r="P68" s="63">
        <f>[1]qrpt_goals1!P65</f>
        <v>0</v>
      </c>
      <c r="Q68" s="77">
        <f>[1]qrpt_goals1!Q65</f>
        <v>0</v>
      </c>
      <c r="R68" s="63">
        <f>[1]qrpt_goals1!R65</f>
        <v>0</v>
      </c>
      <c r="S68" s="77">
        <f>[1]qrpt_goals1!S65</f>
        <v>0</v>
      </c>
      <c r="T68" s="63">
        <f>[1]qrpt_goals1!T65</f>
        <v>0</v>
      </c>
      <c r="U68" s="77">
        <f>[1]qrpt_goals1!U65</f>
        <v>0</v>
      </c>
      <c r="V68" s="63">
        <f>[1]qrpt_goals1!V65</f>
        <v>0</v>
      </c>
      <c r="W68" s="77">
        <f>[1]qrpt_goals1!W65</f>
        <v>0</v>
      </c>
      <c r="X68" s="63">
        <f>[1]qrpt_goals1!X65</f>
        <v>0</v>
      </c>
      <c r="Y68" s="77">
        <f>[1]qrpt_goals1!Y65</f>
        <v>0</v>
      </c>
    </row>
    <row r="69" spans="1:25" s="46" customFormat="1" ht="12.75" customHeight="1" x14ac:dyDescent="0.2">
      <c r="A69" s="63" t="str">
        <f>[1]qrpt_goals1!A66</f>
        <v>James City</v>
      </c>
      <c r="B69" s="69">
        <f>[1]qrpt_goals1!B66</f>
        <v>95</v>
      </c>
      <c r="C69" s="63" t="str">
        <f>[1]qrpt_goals1!C66</f>
        <v>Eastern</v>
      </c>
      <c r="D69" s="63">
        <f>[1]qrpt_goals1!D66</f>
        <v>29</v>
      </c>
      <c r="E69" s="77">
        <f>[1]qrpt_goals1!E66</f>
        <v>5.0469892098851379E-3</v>
      </c>
      <c r="F69" s="63">
        <f>[1]qrpt_goals1!F66</f>
        <v>11</v>
      </c>
      <c r="G69" s="77">
        <f>[1]qrpt_goals1!G66</f>
        <v>0.37931034482758619</v>
      </c>
      <c r="H69" s="63">
        <f>[1]qrpt_goals1!H66</f>
        <v>0</v>
      </c>
      <c r="I69" s="77">
        <f>[1]qrpt_goals1!I66</f>
        <v>0</v>
      </c>
      <c r="J69" s="63">
        <f>[1]qrpt_goals1!J66</f>
        <v>14</v>
      </c>
      <c r="K69" s="77">
        <f>[1]qrpt_goals1!K66</f>
        <v>0.48275862068965519</v>
      </c>
      <c r="L69" s="63">
        <f>[1]qrpt_goals1!L66</f>
        <v>0</v>
      </c>
      <c r="M69" s="77">
        <f>[1]qrpt_goals1!M66</f>
        <v>0</v>
      </c>
      <c r="N69" s="63">
        <f>[1]qrpt_goals1!N66</f>
        <v>2</v>
      </c>
      <c r="O69" s="77">
        <f>[1]qrpt_goals1!O66</f>
        <v>6.8965517241379309E-2</v>
      </c>
      <c r="P69" s="63">
        <f>[1]qrpt_goals1!P66</f>
        <v>0</v>
      </c>
      <c r="Q69" s="77">
        <f>[1]qrpt_goals1!Q66</f>
        <v>0</v>
      </c>
      <c r="R69" s="63">
        <f>[1]qrpt_goals1!R66</f>
        <v>0</v>
      </c>
      <c r="S69" s="77">
        <f>[1]qrpt_goals1!S66</f>
        <v>0</v>
      </c>
      <c r="T69" s="63">
        <f>[1]qrpt_goals1!T66</f>
        <v>1</v>
      </c>
      <c r="U69" s="77">
        <f>[1]qrpt_goals1!U66</f>
        <v>3.4482758620689655E-2</v>
      </c>
      <c r="V69" s="63">
        <f>[1]qrpt_goals1!V66</f>
        <v>0</v>
      </c>
      <c r="W69" s="77">
        <f>[1]qrpt_goals1!W66</f>
        <v>0</v>
      </c>
      <c r="X69" s="63">
        <f>[1]qrpt_goals1!X66</f>
        <v>1</v>
      </c>
      <c r="Y69" s="77">
        <f>[1]qrpt_goals1!Y66</f>
        <v>3.4482758620689655E-2</v>
      </c>
    </row>
    <row r="70" spans="1:25" s="46" customFormat="1" ht="12.75" customHeight="1" x14ac:dyDescent="0.2">
      <c r="A70" s="63" t="str">
        <f>[1]qrpt_goals1!A67</f>
        <v>King And Queen</v>
      </c>
      <c r="B70" s="69">
        <f>[1]qrpt_goals1!B67</f>
        <v>97</v>
      </c>
      <c r="C70" s="63" t="str">
        <f>[1]qrpt_goals1!C67</f>
        <v>Central</v>
      </c>
      <c r="D70" s="63">
        <f>[1]qrpt_goals1!D67</f>
        <v>15</v>
      </c>
      <c r="E70" s="77">
        <f>[1]qrpt_goals1!E67</f>
        <v>2.610511660285416E-3</v>
      </c>
      <c r="F70" s="63">
        <f>[1]qrpt_goals1!F67</f>
        <v>5</v>
      </c>
      <c r="G70" s="77">
        <f>[1]qrpt_goals1!G67</f>
        <v>0.33333333333333331</v>
      </c>
      <c r="H70" s="63">
        <f>[1]qrpt_goals1!H67</f>
        <v>0</v>
      </c>
      <c r="I70" s="77">
        <f>[1]qrpt_goals1!I67</f>
        <v>0</v>
      </c>
      <c r="J70" s="63">
        <f>[1]qrpt_goals1!J67</f>
        <v>5</v>
      </c>
      <c r="K70" s="77">
        <f>[1]qrpt_goals1!K67</f>
        <v>0.33333333333333331</v>
      </c>
      <c r="L70" s="63">
        <f>[1]qrpt_goals1!L67</f>
        <v>0</v>
      </c>
      <c r="M70" s="77">
        <f>[1]qrpt_goals1!M67</f>
        <v>0</v>
      </c>
      <c r="N70" s="63">
        <f>[1]qrpt_goals1!N67</f>
        <v>3</v>
      </c>
      <c r="O70" s="77">
        <f>[1]qrpt_goals1!O67</f>
        <v>0.2</v>
      </c>
      <c r="P70" s="63">
        <f>[1]qrpt_goals1!P67</f>
        <v>0</v>
      </c>
      <c r="Q70" s="77">
        <f>[1]qrpt_goals1!Q67</f>
        <v>0</v>
      </c>
      <c r="R70" s="63">
        <f>[1]qrpt_goals1!R67</f>
        <v>0</v>
      </c>
      <c r="S70" s="77">
        <f>[1]qrpt_goals1!S67</f>
        <v>0</v>
      </c>
      <c r="T70" s="63">
        <f>[1]qrpt_goals1!T67</f>
        <v>2</v>
      </c>
      <c r="U70" s="77">
        <f>[1]qrpt_goals1!U67</f>
        <v>0.13333333333333333</v>
      </c>
      <c r="V70" s="63">
        <f>[1]qrpt_goals1!V67</f>
        <v>0</v>
      </c>
      <c r="W70" s="77">
        <f>[1]qrpt_goals1!W67</f>
        <v>0</v>
      </c>
      <c r="X70" s="63">
        <f>[1]qrpt_goals1!X67</f>
        <v>0</v>
      </c>
      <c r="Y70" s="77">
        <f>[1]qrpt_goals1!Y67</f>
        <v>0</v>
      </c>
    </row>
    <row r="71" spans="1:25" s="46" customFormat="1" ht="12.75" customHeight="1" x14ac:dyDescent="0.2">
      <c r="A71" s="63" t="str">
        <f>[1]qrpt_goals1!A68</f>
        <v>King George</v>
      </c>
      <c r="B71" s="69">
        <f>[1]qrpt_goals1!B68</f>
        <v>99</v>
      </c>
      <c r="C71" s="63" t="str">
        <f>[1]qrpt_goals1!C68</f>
        <v>Northern</v>
      </c>
      <c r="D71" s="63">
        <f>[1]qrpt_goals1!D68</f>
        <v>9</v>
      </c>
      <c r="E71" s="77">
        <f>[1]qrpt_goals1!E68</f>
        <v>1.5663069961712496E-3</v>
      </c>
      <c r="F71" s="63">
        <f>[1]qrpt_goals1!F68</f>
        <v>2</v>
      </c>
      <c r="G71" s="77">
        <f>[1]qrpt_goals1!G68</f>
        <v>0.22222222222222221</v>
      </c>
      <c r="H71" s="63">
        <f>[1]qrpt_goals1!H68</f>
        <v>0</v>
      </c>
      <c r="I71" s="77">
        <f>[1]qrpt_goals1!I68</f>
        <v>0</v>
      </c>
      <c r="J71" s="63">
        <f>[1]qrpt_goals1!J68</f>
        <v>1</v>
      </c>
      <c r="K71" s="77">
        <f>[1]qrpt_goals1!K68</f>
        <v>0.1111111111111111</v>
      </c>
      <c r="L71" s="63">
        <f>[1]qrpt_goals1!L68</f>
        <v>0</v>
      </c>
      <c r="M71" s="77">
        <f>[1]qrpt_goals1!M68</f>
        <v>0</v>
      </c>
      <c r="N71" s="63">
        <f>[1]qrpt_goals1!N68</f>
        <v>6</v>
      </c>
      <c r="O71" s="77">
        <f>[1]qrpt_goals1!O68</f>
        <v>0.66666666666666663</v>
      </c>
      <c r="P71" s="63">
        <f>[1]qrpt_goals1!P68</f>
        <v>0</v>
      </c>
      <c r="Q71" s="77">
        <f>[1]qrpt_goals1!Q68</f>
        <v>0</v>
      </c>
      <c r="R71" s="63">
        <f>[1]qrpt_goals1!R68</f>
        <v>0</v>
      </c>
      <c r="S71" s="77">
        <f>[1]qrpt_goals1!S68</f>
        <v>0</v>
      </c>
      <c r="T71" s="63">
        <f>[1]qrpt_goals1!T68</f>
        <v>0</v>
      </c>
      <c r="U71" s="77">
        <f>[1]qrpt_goals1!U68</f>
        <v>0</v>
      </c>
      <c r="V71" s="63">
        <f>[1]qrpt_goals1!V68</f>
        <v>0</v>
      </c>
      <c r="W71" s="77">
        <f>[1]qrpt_goals1!W68</f>
        <v>0</v>
      </c>
      <c r="X71" s="63">
        <f>[1]qrpt_goals1!X68</f>
        <v>0</v>
      </c>
      <c r="Y71" s="77">
        <f>[1]qrpt_goals1!Y68</f>
        <v>0</v>
      </c>
    </row>
    <row r="72" spans="1:25" s="46" customFormat="1" ht="12.75" customHeight="1" x14ac:dyDescent="0.2">
      <c r="A72" s="63" t="str">
        <f>[1]qrpt_goals1!A69</f>
        <v>King William</v>
      </c>
      <c r="B72" s="69">
        <f>[1]qrpt_goals1!B69</f>
        <v>101</v>
      </c>
      <c r="C72" s="63" t="str">
        <f>[1]qrpt_goals1!C69</f>
        <v>Central</v>
      </c>
      <c r="D72" s="63">
        <f>[1]qrpt_goals1!D69</f>
        <v>3</v>
      </c>
      <c r="E72" s="77">
        <f>[1]qrpt_goals1!E69</f>
        <v>5.221023320570832E-4</v>
      </c>
      <c r="F72" s="63">
        <f>[1]qrpt_goals1!F69</f>
        <v>0</v>
      </c>
      <c r="G72" s="77">
        <f>[1]qrpt_goals1!G69</f>
        <v>0</v>
      </c>
      <c r="H72" s="63">
        <f>[1]qrpt_goals1!H69</f>
        <v>0</v>
      </c>
      <c r="I72" s="77">
        <f>[1]qrpt_goals1!I69</f>
        <v>0</v>
      </c>
      <c r="J72" s="63">
        <f>[1]qrpt_goals1!J69</f>
        <v>3</v>
      </c>
      <c r="K72" s="77">
        <f>[1]qrpt_goals1!K69</f>
        <v>1</v>
      </c>
      <c r="L72" s="63">
        <f>[1]qrpt_goals1!L69</f>
        <v>0</v>
      </c>
      <c r="M72" s="77">
        <f>[1]qrpt_goals1!M69</f>
        <v>0</v>
      </c>
      <c r="N72" s="63">
        <f>[1]qrpt_goals1!N69</f>
        <v>0</v>
      </c>
      <c r="O72" s="77">
        <f>[1]qrpt_goals1!O69</f>
        <v>0</v>
      </c>
      <c r="P72" s="63">
        <f>[1]qrpt_goals1!P69</f>
        <v>0</v>
      </c>
      <c r="Q72" s="77">
        <f>[1]qrpt_goals1!Q69</f>
        <v>0</v>
      </c>
      <c r="R72" s="63">
        <f>[1]qrpt_goals1!R69</f>
        <v>0</v>
      </c>
      <c r="S72" s="77">
        <f>[1]qrpt_goals1!S69</f>
        <v>0</v>
      </c>
      <c r="T72" s="63">
        <f>[1]qrpt_goals1!T69</f>
        <v>0</v>
      </c>
      <c r="U72" s="77">
        <f>[1]qrpt_goals1!U69</f>
        <v>0</v>
      </c>
      <c r="V72" s="63">
        <f>[1]qrpt_goals1!V69</f>
        <v>0</v>
      </c>
      <c r="W72" s="77">
        <f>[1]qrpt_goals1!W69</f>
        <v>0</v>
      </c>
      <c r="X72" s="63">
        <f>[1]qrpt_goals1!X69</f>
        <v>0</v>
      </c>
      <c r="Y72" s="77">
        <f>[1]qrpt_goals1!Y69</f>
        <v>0</v>
      </c>
    </row>
    <row r="73" spans="1:25" s="46" customFormat="1" ht="12.75" customHeight="1" x14ac:dyDescent="0.2">
      <c r="A73" s="63" t="str">
        <f>[1]qrpt_goals1!A70</f>
        <v>Lancaster</v>
      </c>
      <c r="B73" s="69">
        <f>[1]qrpt_goals1!B70</f>
        <v>103</v>
      </c>
      <c r="C73" s="63" t="str">
        <f>[1]qrpt_goals1!C70</f>
        <v>Central</v>
      </c>
      <c r="D73" s="63">
        <f>[1]qrpt_goals1!D70</f>
        <v>7</v>
      </c>
      <c r="E73" s="77">
        <f>[1]qrpt_goals1!E70</f>
        <v>1.2182387747998607E-3</v>
      </c>
      <c r="F73" s="63">
        <f>[1]qrpt_goals1!F70</f>
        <v>6</v>
      </c>
      <c r="G73" s="77">
        <f>[1]qrpt_goals1!G70</f>
        <v>0.8571428571428571</v>
      </c>
      <c r="H73" s="63">
        <f>[1]qrpt_goals1!H70</f>
        <v>0</v>
      </c>
      <c r="I73" s="77">
        <f>[1]qrpt_goals1!I70</f>
        <v>0</v>
      </c>
      <c r="J73" s="63">
        <f>[1]qrpt_goals1!J70</f>
        <v>0</v>
      </c>
      <c r="K73" s="77">
        <f>[1]qrpt_goals1!K70</f>
        <v>0</v>
      </c>
      <c r="L73" s="63">
        <f>[1]qrpt_goals1!L70</f>
        <v>1</v>
      </c>
      <c r="M73" s="77">
        <f>[1]qrpt_goals1!M70</f>
        <v>0.14285714285714285</v>
      </c>
      <c r="N73" s="63">
        <f>[1]qrpt_goals1!N70</f>
        <v>0</v>
      </c>
      <c r="O73" s="77">
        <f>[1]qrpt_goals1!O70</f>
        <v>0</v>
      </c>
      <c r="P73" s="63">
        <f>[1]qrpt_goals1!P70</f>
        <v>0</v>
      </c>
      <c r="Q73" s="77">
        <f>[1]qrpt_goals1!Q70</f>
        <v>0</v>
      </c>
      <c r="R73" s="63">
        <f>[1]qrpt_goals1!R70</f>
        <v>0</v>
      </c>
      <c r="S73" s="77">
        <f>[1]qrpt_goals1!S70</f>
        <v>0</v>
      </c>
      <c r="T73" s="63">
        <f>[1]qrpt_goals1!T70</f>
        <v>0</v>
      </c>
      <c r="U73" s="77">
        <f>[1]qrpt_goals1!U70</f>
        <v>0</v>
      </c>
      <c r="V73" s="63">
        <f>[1]qrpt_goals1!V70</f>
        <v>0</v>
      </c>
      <c r="W73" s="77">
        <f>[1]qrpt_goals1!W70</f>
        <v>0</v>
      </c>
      <c r="X73" s="63">
        <f>[1]qrpt_goals1!X70</f>
        <v>0</v>
      </c>
      <c r="Y73" s="77">
        <f>[1]qrpt_goals1!Y70</f>
        <v>0</v>
      </c>
    </row>
    <row r="74" spans="1:25" s="46" customFormat="1" ht="12.75" customHeight="1" x14ac:dyDescent="0.2">
      <c r="A74" s="63" t="str">
        <f>[1]qrpt_goals1!A71</f>
        <v>Lee</v>
      </c>
      <c r="B74" s="69">
        <f>[1]qrpt_goals1!B71</f>
        <v>105</v>
      </c>
      <c r="C74" s="63" t="str">
        <f>[1]qrpt_goals1!C71</f>
        <v>Western</v>
      </c>
      <c r="D74" s="63">
        <f>[1]qrpt_goals1!D71</f>
        <v>46</v>
      </c>
      <c r="E74" s="77">
        <f>[1]qrpt_goals1!E71</f>
        <v>8.005569091541943E-3</v>
      </c>
      <c r="F74" s="63">
        <f>[1]qrpt_goals1!F71</f>
        <v>9</v>
      </c>
      <c r="G74" s="77">
        <f>[1]qrpt_goals1!G71</f>
        <v>0.19565217391304349</v>
      </c>
      <c r="H74" s="63">
        <f>[1]qrpt_goals1!H71</f>
        <v>1</v>
      </c>
      <c r="I74" s="77">
        <f>[1]qrpt_goals1!I71</f>
        <v>2.1739130434782608E-2</v>
      </c>
      <c r="J74" s="63">
        <f>[1]qrpt_goals1!J71</f>
        <v>25</v>
      </c>
      <c r="K74" s="77">
        <f>[1]qrpt_goals1!K71</f>
        <v>0.54347826086956519</v>
      </c>
      <c r="L74" s="63">
        <f>[1]qrpt_goals1!L71</f>
        <v>1</v>
      </c>
      <c r="M74" s="77">
        <f>[1]qrpt_goals1!M71</f>
        <v>2.1739130434782608E-2</v>
      </c>
      <c r="N74" s="63">
        <f>[1]qrpt_goals1!N71</f>
        <v>6</v>
      </c>
      <c r="O74" s="77">
        <f>[1]qrpt_goals1!O71</f>
        <v>0.13043478260869565</v>
      </c>
      <c r="P74" s="63">
        <f>[1]qrpt_goals1!P71</f>
        <v>0</v>
      </c>
      <c r="Q74" s="77">
        <f>[1]qrpt_goals1!Q71</f>
        <v>0</v>
      </c>
      <c r="R74" s="63">
        <f>[1]qrpt_goals1!R71</f>
        <v>0</v>
      </c>
      <c r="S74" s="77">
        <f>[1]qrpt_goals1!S71</f>
        <v>0</v>
      </c>
      <c r="T74" s="63">
        <f>[1]qrpt_goals1!T71</f>
        <v>1</v>
      </c>
      <c r="U74" s="77">
        <f>[1]qrpt_goals1!U71</f>
        <v>2.1739130434782608E-2</v>
      </c>
      <c r="V74" s="63">
        <f>[1]qrpt_goals1!V71</f>
        <v>0</v>
      </c>
      <c r="W74" s="77">
        <f>[1]qrpt_goals1!W71</f>
        <v>0</v>
      </c>
      <c r="X74" s="63">
        <f>[1]qrpt_goals1!X71</f>
        <v>3</v>
      </c>
      <c r="Y74" s="77">
        <f>[1]qrpt_goals1!Y71</f>
        <v>6.5217391304347824E-2</v>
      </c>
    </row>
    <row r="75" spans="1:25" s="46" customFormat="1" ht="12.75" customHeight="1" x14ac:dyDescent="0.2">
      <c r="A75" s="63" t="str">
        <f>[1]qrpt_goals1!A72</f>
        <v>Lexington</v>
      </c>
      <c r="B75" s="69">
        <f>[1]qrpt_goals1!B72</f>
        <v>678</v>
      </c>
      <c r="C75" s="63" t="str">
        <f>[1]qrpt_goals1!C72</f>
        <v>Piedmont</v>
      </c>
      <c r="D75" s="63">
        <f>[1]qrpt_goals1!D72</f>
        <v>1</v>
      </c>
      <c r="E75" s="77">
        <f>[1]qrpt_goals1!E72</f>
        <v>1.7403411068569441E-4</v>
      </c>
      <c r="F75" s="63">
        <f>[1]qrpt_goals1!F72</f>
        <v>0</v>
      </c>
      <c r="G75" s="77">
        <f>[1]qrpt_goals1!G72</f>
        <v>0</v>
      </c>
      <c r="H75" s="63">
        <f>[1]qrpt_goals1!H72</f>
        <v>0</v>
      </c>
      <c r="I75" s="77">
        <f>[1]qrpt_goals1!I72</f>
        <v>0</v>
      </c>
      <c r="J75" s="63">
        <f>[1]qrpt_goals1!J72</f>
        <v>0</v>
      </c>
      <c r="K75" s="77">
        <f>[1]qrpt_goals1!K72</f>
        <v>0</v>
      </c>
      <c r="L75" s="63">
        <f>[1]qrpt_goals1!L72</f>
        <v>1</v>
      </c>
      <c r="M75" s="77">
        <f>[1]qrpt_goals1!M72</f>
        <v>1</v>
      </c>
      <c r="N75" s="63">
        <f>[1]qrpt_goals1!N72</f>
        <v>0</v>
      </c>
      <c r="O75" s="77">
        <f>[1]qrpt_goals1!O72</f>
        <v>0</v>
      </c>
      <c r="P75" s="63">
        <f>[1]qrpt_goals1!P72</f>
        <v>0</v>
      </c>
      <c r="Q75" s="77">
        <f>[1]qrpt_goals1!Q72</f>
        <v>0</v>
      </c>
      <c r="R75" s="63">
        <f>[1]qrpt_goals1!R72</f>
        <v>0</v>
      </c>
      <c r="S75" s="77">
        <f>[1]qrpt_goals1!S72</f>
        <v>0</v>
      </c>
      <c r="T75" s="63">
        <f>[1]qrpt_goals1!T72</f>
        <v>0</v>
      </c>
      <c r="U75" s="77">
        <f>[1]qrpt_goals1!U72</f>
        <v>0</v>
      </c>
      <c r="V75" s="63">
        <f>[1]qrpt_goals1!V72</f>
        <v>0</v>
      </c>
      <c r="W75" s="77">
        <f>[1]qrpt_goals1!W72</f>
        <v>0</v>
      </c>
      <c r="X75" s="63">
        <f>[1]qrpt_goals1!X72</f>
        <v>0</v>
      </c>
      <c r="Y75" s="77">
        <f>[1]qrpt_goals1!Y72</f>
        <v>0</v>
      </c>
    </row>
    <row r="76" spans="1:25" s="46" customFormat="1" ht="12.75" customHeight="1" x14ac:dyDescent="0.2">
      <c r="A76" s="63" t="str">
        <f>[1]qrpt_goals1!A73</f>
        <v>Loudoun</v>
      </c>
      <c r="B76" s="69">
        <f>[1]qrpt_goals1!B73</f>
        <v>107</v>
      </c>
      <c r="C76" s="63" t="str">
        <f>[1]qrpt_goals1!C73</f>
        <v>Northern</v>
      </c>
      <c r="D76" s="63">
        <f>[1]qrpt_goals1!D73</f>
        <v>43</v>
      </c>
      <c r="E76" s="77">
        <f>[1]qrpt_goals1!E73</f>
        <v>7.4834667594848589E-3</v>
      </c>
      <c r="F76" s="63">
        <f>[1]qrpt_goals1!F73</f>
        <v>12</v>
      </c>
      <c r="G76" s="77">
        <f>[1]qrpt_goals1!G73</f>
        <v>0.27906976744186046</v>
      </c>
      <c r="H76" s="63">
        <f>[1]qrpt_goals1!H73</f>
        <v>2</v>
      </c>
      <c r="I76" s="77">
        <f>[1]qrpt_goals1!I73</f>
        <v>4.6511627906976744E-2</v>
      </c>
      <c r="J76" s="63">
        <f>[1]qrpt_goals1!J73</f>
        <v>15</v>
      </c>
      <c r="K76" s="77">
        <f>[1]qrpt_goals1!K73</f>
        <v>0.34883720930232559</v>
      </c>
      <c r="L76" s="63">
        <f>[1]qrpt_goals1!L73</f>
        <v>2</v>
      </c>
      <c r="M76" s="77">
        <f>[1]qrpt_goals1!M73</f>
        <v>4.6511627906976744E-2</v>
      </c>
      <c r="N76" s="63">
        <f>[1]qrpt_goals1!N73</f>
        <v>10</v>
      </c>
      <c r="O76" s="77">
        <f>[1]qrpt_goals1!O73</f>
        <v>0.23255813953488372</v>
      </c>
      <c r="P76" s="63">
        <f>[1]qrpt_goals1!P73</f>
        <v>0</v>
      </c>
      <c r="Q76" s="77">
        <f>[1]qrpt_goals1!Q73</f>
        <v>0</v>
      </c>
      <c r="R76" s="63">
        <f>[1]qrpt_goals1!R73</f>
        <v>0</v>
      </c>
      <c r="S76" s="77">
        <f>[1]qrpt_goals1!S73</f>
        <v>0</v>
      </c>
      <c r="T76" s="63">
        <f>[1]qrpt_goals1!T73</f>
        <v>0</v>
      </c>
      <c r="U76" s="77">
        <f>[1]qrpt_goals1!U73</f>
        <v>0</v>
      </c>
      <c r="V76" s="63">
        <f>[1]qrpt_goals1!V73</f>
        <v>0</v>
      </c>
      <c r="W76" s="77">
        <f>[1]qrpt_goals1!W73</f>
        <v>0</v>
      </c>
      <c r="X76" s="63">
        <f>[1]qrpt_goals1!X73</f>
        <v>2</v>
      </c>
      <c r="Y76" s="77">
        <f>[1]qrpt_goals1!Y73</f>
        <v>4.6511627906976744E-2</v>
      </c>
    </row>
    <row r="77" spans="1:25" s="46" customFormat="1" ht="12.75" customHeight="1" x14ac:dyDescent="0.2">
      <c r="A77" s="63" t="str">
        <f>[1]qrpt_goals1!A74</f>
        <v>Louisa</v>
      </c>
      <c r="B77" s="69">
        <f>[1]qrpt_goals1!B74</f>
        <v>109</v>
      </c>
      <c r="C77" s="63" t="str">
        <f>[1]qrpt_goals1!C74</f>
        <v>Northern</v>
      </c>
      <c r="D77" s="63">
        <f>[1]qrpt_goals1!D74</f>
        <v>19</v>
      </c>
      <c r="E77" s="77">
        <f>[1]qrpt_goals1!E74</f>
        <v>3.3066481030281933E-3</v>
      </c>
      <c r="F77" s="63">
        <f>[1]qrpt_goals1!F74</f>
        <v>8</v>
      </c>
      <c r="G77" s="77">
        <f>[1]qrpt_goals1!G74</f>
        <v>0.42105263157894735</v>
      </c>
      <c r="H77" s="63">
        <f>[1]qrpt_goals1!H74</f>
        <v>2</v>
      </c>
      <c r="I77" s="77">
        <f>[1]qrpt_goals1!I74</f>
        <v>0.10526315789473684</v>
      </c>
      <c r="J77" s="63">
        <f>[1]qrpt_goals1!J74</f>
        <v>3</v>
      </c>
      <c r="K77" s="77">
        <f>[1]qrpt_goals1!K74</f>
        <v>0.15789473684210525</v>
      </c>
      <c r="L77" s="63">
        <f>[1]qrpt_goals1!L74</f>
        <v>1</v>
      </c>
      <c r="M77" s="77">
        <f>[1]qrpt_goals1!M74</f>
        <v>5.2631578947368418E-2</v>
      </c>
      <c r="N77" s="63">
        <f>[1]qrpt_goals1!N74</f>
        <v>5</v>
      </c>
      <c r="O77" s="77">
        <f>[1]qrpt_goals1!O74</f>
        <v>0.26315789473684209</v>
      </c>
      <c r="P77" s="63">
        <f>[1]qrpt_goals1!P74</f>
        <v>0</v>
      </c>
      <c r="Q77" s="77">
        <f>[1]qrpt_goals1!Q74</f>
        <v>0</v>
      </c>
      <c r="R77" s="63">
        <f>[1]qrpt_goals1!R74</f>
        <v>0</v>
      </c>
      <c r="S77" s="77">
        <f>[1]qrpt_goals1!S74</f>
        <v>0</v>
      </c>
      <c r="T77" s="63">
        <f>[1]qrpt_goals1!T74</f>
        <v>0</v>
      </c>
      <c r="U77" s="77">
        <f>[1]qrpt_goals1!U74</f>
        <v>0</v>
      </c>
      <c r="V77" s="63">
        <f>[1]qrpt_goals1!V74</f>
        <v>0</v>
      </c>
      <c r="W77" s="77">
        <f>[1]qrpt_goals1!W74</f>
        <v>0</v>
      </c>
      <c r="X77" s="63">
        <f>[1]qrpt_goals1!X74</f>
        <v>0</v>
      </c>
      <c r="Y77" s="77">
        <f>[1]qrpt_goals1!Y74</f>
        <v>0</v>
      </c>
    </row>
    <row r="78" spans="1:25" s="46" customFormat="1" ht="12.75" customHeight="1" x14ac:dyDescent="0.2">
      <c r="A78" s="63" t="str">
        <f>[1]qrpt_goals1!A75</f>
        <v>Lunenburg</v>
      </c>
      <c r="B78" s="69">
        <f>[1]qrpt_goals1!B75</f>
        <v>111</v>
      </c>
      <c r="C78" s="63" t="str">
        <f>[1]qrpt_goals1!C75</f>
        <v>Central</v>
      </c>
      <c r="D78" s="63">
        <f>[1]qrpt_goals1!D75</f>
        <v>4</v>
      </c>
      <c r="E78" s="77">
        <f>[1]qrpt_goals1!E75</f>
        <v>6.9613644274277764E-4</v>
      </c>
      <c r="F78" s="63">
        <f>[1]qrpt_goals1!F75</f>
        <v>2</v>
      </c>
      <c r="G78" s="77">
        <f>[1]qrpt_goals1!G75</f>
        <v>0.5</v>
      </c>
      <c r="H78" s="63">
        <f>[1]qrpt_goals1!H75</f>
        <v>0</v>
      </c>
      <c r="I78" s="77">
        <f>[1]qrpt_goals1!I75</f>
        <v>0</v>
      </c>
      <c r="J78" s="63">
        <f>[1]qrpt_goals1!J75</f>
        <v>0</v>
      </c>
      <c r="K78" s="77">
        <f>[1]qrpt_goals1!K75</f>
        <v>0</v>
      </c>
      <c r="L78" s="63">
        <f>[1]qrpt_goals1!L75</f>
        <v>0</v>
      </c>
      <c r="M78" s="77">
        <f>[1]qrpt_goals1!M75</f>
        <v>0</v>
      </c>
      <c r="N78" s="63">
        <f>[1]qrpt_goals1!N75</f>
        <v>0</v>
      </c>
      <c r="O78" s="77">
        <f>[1]qrpt_goals1!O75</f>
        <v>0</v>
      </c>
      <c r="P78" s="63">
        <f>[1]qrpt_goals1!P75</f>
        <v>0</v>
      </c>
      <c r="Q78" s="77">
        <f>[1]qrpt_goals1!Q75</f>
        <v>0</v>
      </c>
      <c r="R78" s="63">
        <f>[1]qrpt_goals1!R75</f>
        <v>0</v>
      </c>
      <c r="S78" s="77">
        <f>[1]qrpt_goals1!S75</f>
        <v>0</v>
      </c>
      <c r="T78" s="63">
        <f>[1]qrpt_goals1!T75</f>
        <v>2</v>
      </c>
      <c r="U78" s="77">
        <f>[1]qrpt_goals1!U75</f>
        <v>0.5</v>
      </c>
      <c r="V78" s="63">
        <f>[1]qrpt_goals1!V75</f>
        <v>0</v>
      </c>
      <c r="W78" s="77">
        <f>[1]qrpt_goals1!W75</f>
        <v>0</v>
      </c>
      <c r="X78" s="63">
        <f>[1]qrpt_goals1!X75</f>
        <v>0</v>
      </c>
      <c r="Y78" s="77">
        <f>[1]qrpt_goals1!Y75</f>
        <v>0</v>
      </c>
    </row>
    <row r="79" spans="1:25" s="46" customFormat="1" ht="12.75" customHeight="1" x14ac:dyDescent="0.2">
      <c r="A79" s="63" t="str">
        <f>[1]qrpt_goals1!A76</f>
        <v>Lynchburg</v>
      </c>
      <c r="B79" s="69">
        <f>[1]qrpt_goals1!B76</f>
        <v>680</v>
      </c>
      <c r="C79" s="63" t="str">
        <f>[1]qrpt_goals1!C76</f>
        <v>Piedmont</v>
      </c>
      <c r="D79" s="63">
        <f>[1]qrpt_goals1!D76</f>
        <v>218</v>
      </c>
      <c r="E79" s="77">
        <f>[1]qrpt_goals1!E76</f>
        <v>3.7939436129481377E-2</v>
      </c>
      <c r="F79" s="63">
        <f>[1]qrpt_goals1!F76</f>
        <v>83</v>
      </c>
      <c r="G79" s="77">
        <f>[1]qrpt_goals1!G76</f>
        <v>0.38073394495412843</v>
      </c>
      <c r="H79" s="63">
        <f>[1]qrpt_goals1!H76</f>
        <v>10</v>
      </c>
      <c r="I79" s="77">
        <f>[1]qrpt_goals1!I76</f>
        <v>4.5871559633027525E-2</v>
      </c>
      <c r="J79" s="63">
        <f>[1]qrpt_goals1!J76</f>
        <v>83</v>
      </c>
      <c r="K79" s="77">
        <f>[1]qrpt_goals1!K76</f>
        <v>0.38073394495412843</v>
      </c>
      <c r="L79" s="63">
        <f>[1]qrpt_goals1!L76</f>
        <v>5</v>
      </c>
      <c r="M79" s="77">
        <f>[1]qrpt_goals1!M76</f>
        <v>2.2935779816513763E-2</v>
      </c>
      <c r="N79" s="63">
        <f>[1]qrpt_goals1!N76</f>
        <v>22</v>
      </c>
      <c r="O79" s="77">
        <f>[1]qrpt_goals1!O76</f>
        <v>0.10091743119266056</v>
      </c>
      <c r="P79" s="63">
        <f>[1]qrpt_goals1!P76</f>
        <v>0</v>
      </c>
      <c r="Q79" s="77">
        <f>[1]qrpt_goals1!Q76</f>
        <v>0</v>
      </c>
      <c r="R79" s="63">
        <f>[1]qrpt_goals1!R76</f>
        <v>0</v>
      </c>
      <c r="S79" s="77">
        <f>[1]qrpt_goals1!S76</f>
        <v>0</v>
      </c>
      <c r="T79" s="63">
        <f>[1]qrpt_goals1!T76</f>
        <v>7</v>
      </c>
      <c r="U79" s="77">
        <f>[1]qrpt_goals1!U76</f>
        <v>3.2110091743119268E-2</v>
      </c>
      <c r="V79" s="63">
        <f>[1]qrpt_goals1!V76</f>
        <v>0</v>
      </c>
      <c r="W79" s="77">
        <f>[1]qrpt_goals1!W76</f>
        <v>0</v>
      </c>
      <c r="X79" s="63">
        <f>[1]qrpt_goals1!X76</f>
        <v>8</v>
      </c>
      <c r="Y79" s="77">
        <f>[1]qrpt_goals1!Y76</f>
        <v>3.669724770642202E-2</v>
      </c>
    </row>
    <row r="80" spans="1:25" s="46" customFormat="1" ht="12.75" customHeight="1" x14ac:dyDescent="0.2">
      <c r="A80" s="63" t="str">
        <f>[1]qrpt_goals1!A77</f>
        <v>Madison</v>
      </c>
      <c r="B80" s="69">
        <f>[1]qrpt_goals1!B77</f>
        <v>113</v>
      </c>
      <c r="C80" s="63" t="str">
        <f>[1]qrpt_goals1!C77</f>
        <v>Northern</v>
      </c>
      <c r="D80" s="63">
        <f>[1]qrpt_goals1!D77</f>
        <v>31</v>
      </c>
      <c r="E80" s="77">
        <f>[1]qrpt_goals1!E77</f>
        <v>5.3950574312565261E-3</v>
      </c>
      <c r="F80" s="63">
        <f>[1]qrpt_goals1!F77</f>
        <v>12</v>
      </c>
      <c r="G80" s="77">
        <f>[1]qrpt_goals1!G77</f>
        <v>0.38709677419354838</v>
      </c>
      <c r="H80" s="63">
        <f>[1]qrpt_goals1!H77</f>
        <v>3</v>
      </c>
      <c r="I80" s="77">
        <f>[1]qrpt_goals1!I77</f>
        <v>9.6774193548387094E-2</v>
      </c>
      <c r="J80" s="63">
        <f>[1]qrpt_goals1!J77</f>
        <v>6</v>
      </c>
      <c r="K80" s="77">
        <f>[1]qrpt_goals1!K77</f>
        <v>0.19354838709677419</v>
      </c>
      <c r="L80" s="63">
        <f>[1]qrpt_goals1!L77</f>
        <v>1</v>
      </c>
      <c r="M80" s="77">
        <f>[1]qrpt_goals1!M77</f>
        <v>3.2258064516129031E-2</v>
      </c>
      <c r="N80" s="63">
        <f>[1]qrpt_goals1!N77</f>
        <v>3</v>
      </c>
      <c r="O80" s="77">
        <f>[1]qrpt_goals1!O77</f>
        <v>9.6774193548387094E-2</v>
      </c>
      <c r="P80" s="63">
        <f>[1]qrpt_goals1!P77</f>
        <v>0</v>
      </c>
      <c r="Q80" s="77">
        <f>[1]qrpt_goals1!Q77</f>
        <v>0</v>
      </c>
      <c r="R80" s="63">
        <f>[1]qrpt_goals1!R77</f>
        <v>0</v>
      </c>
      <c r="S80" s="77">
        <f>[1]qrpt_goals1!S77</f>
        <v>0</v>
      </c>
      <c r="T80" s="63">
        <f>[1]qrpt_goals1!T77</f>
        <v>6</v>
      </c>
      <c r="U80" s="77">
        <f>[1]qrpt_goals1!U77</f>
        <v>0.19354838709677419</v>
      </c>
      <c r="V80" s="63">
        <f>[1]qrpt_goals1!V77</f>
        <v>0</v>
      </c>
      <c r="W80" s="77">
        <f>[1]qrpt_goals1!W77</f>
        <v>0</v>
      </c>
      <c r="X80" s="63">
        <f>[1]qrpt_goals1!X77</f>
        <v>0</v>
      </c>
      <c r="Y80" s="77">
        <f>[1]qrpt_goals1!Y77</f>
        <v>0</v>
      </c>
    </row>
    <row r="81" spans="1:25" s="46" customFormat="1" ht="12.75" customHeight="1" x14ac:dyDescent="0.2">
      <c r="A81" s="63" t="str">
        <f>[1]qrpt_goals1!A78</f>
        <v>Manassas</v>
      </c>
      <c r="B81" s="69">
        <f>[1]qrpt_goals1!B78</f>
        <v>683</v>
      </c>
      <c r="C81" s="63" t="str">
        <f>[1]qrpt_goals1!C78</f>
        <v>Northern</v>
      </c>
      <c r="D81" s="63">
        <f>[1]qrpt_goals1!D78</f>
        <v>24</v>
      </c>
      <c r="E81" s="77">
        <f>[1]qrpt_goals1!E78</f>
        <v>4.1768186564566656E-3</v>
      </c>
      <c r="F81" s="63">
        <f>[1]qrpt_goals1!F78</f>
        <v>8</v>
      </c>
      <c r="G81" s="77">
        <f>[1]qrpt_goals1!G78</f>
        <v>0.33333333333333331</v>
      </c>
      <c r="H81" s="63">
        <f>[1]qrpt_goals1!H78</f>
        <v>2</v>
      </c>
      <c r="I81" s="77">
        <f>[1]qrpt_goals1!I78</f>
        <v>8.3333333333333329E-2</v>
      </c>
      <c r="J81" s="63">
        <f>[1]qrpt_goals1!J78</f>
        <v>11</v>
      </c>
      <c r="K81" s="77">
        <f>[1]qrpt_goals1!K78</f>
        <v>0.45833333333333331</v>
      </c>
      <c r="L81" s="63">
        <f>[1]qrpt_goals1!L78</f>
        <v>1</v>
      </c>
      <c r="M81" s="77">
        <f>[1]qrpt_goals1!M78</f>
        <v>4.1666666666666664E-2</v>
      </c>
      <c r="N81" s="63">
        <f>[1]qrpt_goals1!N78</f>
        <v>0</v>
      </c>
      <c r="O81" s="77">
        <f>[1]qrpt_goals1!O78</f>
        <v>0</v>
      </c>
      <c r="P81" s="63">
        <f>[1]qrpt_goals1!P78</f>
        <v>0</v>
      </c>
      <c r="Q81" s="77">
        <f>[1]qrpt_goals1!Q78</f>
        <v>0</v>
      </c>
      <c r="R81" s="63">
        <f>[1]qrpt_goals1!R78</f>
        <v>0</v>
      </c>
      <c r="S81" s="77">
        <f>[1]qrpt_goals1!S78</f>
        <v>0</v>
      </c>
      <c r="T81" s="63">
        <f>[1]qrpt_goals1!T78</f>
        <v>0</v>
      </c>
      <c r="U81" s="77">
        <f>[1]qrpt_goals1!U78</f>
        <v>0</v>
      </c>
      <c r="V81" s="63">
        <f>[1]qrpt_goals1!V78</f>
        <v>0</v>
      </c>
      <c r="W81" s="77">
        <f>[1]qrpt_goals1!W78</f>
        <v>0</v>
      </c>
      <c r="X81" s="63">
        <f>[1]qrpt_goals1!X78</f>
        <v>2</v>
      </c>
      <c r="Y81" s="77">
        <f>[1]qrpt_goals1!Y78</f>
        <v>8.3333333333333329E-2</v>
      </c>
    </row>
    <row r="82" spans="1:25" s="46" customFormat="1" ht="12.75" customHeight="1" x14ac:dyDescent="0.2">
      <c r="A82" s="63" t="str">
        <f>[1]qrpt_goals1!A79</f>
        <v>Manassas Park</v>
      </c>
      <c r="B82" s="69">
        <f>[1]qrpt_goals1!B79</f>
        <v>685</v>
      </c>
      <c r="C82" s="63" t="str">
        <f>[1]qrpt_goals1!C79</f>
        <v>Northern</v>
      </c>
      <c r="D82" s="63">
        <f>[1]qrpt_goals1!D79</f>
        <v>11</v>
      </c>
      <c r="E82" s="77">
        <f>[1]qrpt_goals1!E79</f>
        <v>1.9143752175426383E-3</v>
      </c>
      <c r="F82" s="63">
        <f>[1]qrpt_goals1!F79</f>
        <v>5</v>
      </c>
      <c r="G82" s="77">
        <f>[1]qrpt_goals1!G79</f>
        <v>0.45454545454545453</v>
      </c>
      <c r="H82" s="63">
        <f>[1]qrpt_goals1!H79</f>
        <v>0</v>
      </c>
      <c r="I82" s="77">
        <f>[1]qrpt_goals1!I79</f>
        <v>0</v>
      </c>
      <c r="J82" s="63">
        <f>[1]qrpt_goals1!J79</f>
        <v>4</v>
      </c>
      <c r="K82" s="77">
        <f>[1]qrpt_goals1!K79</f>
        <v>0.36363636363636365</v>
      </c>
      <c r="L82" s="63">
        <f>[1]qrpt_goals1!L79</f>
        <v>1</v>
      </c>
      <c r="M82" s="77">
        <f>[1]qrpt_goals1!M79</f>
        <v>9.0909090909090912E-2</v>
      </c>
      <c r="N82" s="63">
        <f>[1]qrpt_goals1!N79</f>
        <v>1</v>
      </c>
      <c r="O82" s="77">
        <f>[1]qrpt_goals1!O79</f>
        <v>9.0909090909090912E-2</v>
      </c>
      <c r="P82" s="63">
        <f>[1]qrpt_goals1!P79</f>
        <v>0</v>
      </c>
      <c r="Q82" s="77">
        <f>[1]qrpt_goals1!Q79</f>
        <v>0</v>
      </c>
      <c r="R82" s="63">
        <f>[1]qrpt_goals1!R79</f>
        <v>0</v>
      </c>
      <c r="S82" s="77">
        <f>[1]qrpt_goals1!S79</f>
        <v>0</v>
      </c>
      <c r="T82" s="63">
        <f>[1]qrpt_goals1!T79</f>
        <v>0</v>
      </c>
      <c r="U82" s="77">
        <f>[1]qrpt_goals1!U79</f>
        <v>0</v>
      </c>
      <c r="V82" s="63">
        <f>[1]qrpt_goals1!V79</f>
        <v>0</v>
      </c>
      <c r="W82" s="77">
        <f>[1]qrpt_goals1!W79</f>
        <v>0</v>
      </c>
      <c r="X82" s="63">
        <f>[1]qrpt_goals1!X79</f>
        <v>0</v>
      </c>
      <c r="Y82" s="77">
        <f>[1]qrpt_goals1!Y79</f>
        <v>0</v>
      </c>
    </row>
    <row r="83" spans="1:25" s="46" customFormat="1" ht="12.75" customHeight="1" x14ac:dyDescent="0.2">
      <c r="A83" s="63" t="str">
        <f>[1]qrpt_goals1!A80</f>
        <v>Martinsville</v>
      </c>
      <c r="B83" s="69">
        <f>[1]qrpt_goals1!B80</f>
        <v>690</v>
      </c>
      <c r="C83" s="63" t="str">
        <f>[1]qrpt_goals1!C80</f>
        <v>Piedmont</v>
      </c>
      <c r="D83" s="63">
        <f>[1]qrpt_goals1!D80</f>
        <v>2</v>
      </c>
      <c r="E83" s="77">
        <f>[1]qrpt_goals1!E80</f>
        <v>3.4806822137138882E-4</v>
      </c>
      <c r="F83" s="63">
        <f>[1]qrpt_goals1!F80</f>
        <v>0</v>
      </c>
      <c r="G83" s="77">
        <f>[1]qrpt_goals1!G80</f>
        <v>0</v>
      </c>
      <c r="H83" s="63">
        <f>[1]qrpt_goals1!H80</f>
        <v>0</v>
      </c>
      <c r="I83" s="77">
        <f>[1]qrpt_goals1!I80</f>
        <v>0</v>
      </c>
      <c r="J83" s="63">
        <f>[1]qrpt_goals1!J80</f>
        <v>2</v>
      </c>
      <c r="K83" s="77">
        <f>[1]qrpt_goals1!K80</f>
        <v>1</v>
      </c>
      <c r="L83" s="63">
        <f>[1]qrpt_goals1!L80</f>
        <v>0</v>
      </c>
      <c r="M83" s="77">
        <f>[1]qrpt_goals1!M80</f>
        <v>0</v>
      </c>
      <c r="N83" s="63">
        <f>[1]qrpt_goals1!N80</f>
        <v>0</v>
      </c>
      <c r="O83" s="77">
        <f>[1]qrpt_goals1!O80</f>
        <v>0</v>
      </c>
      <c r="P83" s="63">
        <f>[1]qrpt_goals1!P80</f>
        <v>0</v>
      </c>
      <c r="Q83" s="77">
        <f>[1]qrpt_goals1!Q80</f>
        <v>0</v>
      </c>
      <c r="R83" s="63">
        <f>[1]qrpt_goals1!R80</f>
        <v>0</v>
      </c>
      <c r="S83" s="77">
        <f>[1]qrpt_goals1!S80</f>
        <v>0</v>
      </c>
      <c r="T83" s="63">
        <f>[1]qrpt_goals1!T80</f>
        <v>0</v>
      </c>
      <c r="U83" s="77">
        <f>[1]qrpt_goals1!U80</f>
        <v>0</v>
      </c>
      <c r="V83" s="63">
        <f>[1]qrpt_goals1!V80</f>
        <v>0</v>
      </c>
      <c r="W83" s="77">
        <f>[1]qrpt_goals1!W80</f>
        <v>0</v>
      </c>
      <c r="X83" s="63">
        <f>[1]qrpt_goals1!X80</f>
        <v>0</v>
      </c>
      <c r="Y83" s="77">
        <f>[1]qrpt_goals1!Y80</f>
        <v>0</v>
      </c>
    </row>
    <row r="84" spans="1:25" s="46" customFormat="1" ht="12.75" customHeight="1" x14ac:dyDescent="0.2">
      <c r="A84" s="63" t="str">
        <f>[1]qrpt_goals1!A81</f>
        <v>Mathews</v>
      </c>
      <c r="B84" s="69">
        <f>[1]qrpt_goals1!B81</f>
        <v>115</v>
      </c>
      <c r="C84" s="63" t="str">
        <f>[1]qrpt_goals1!C81</f>
        <v>Eastern</v>
      </c>
      <c r="D84" s="63">
        <f>[1]qrpt_goals1!D81</f>
        <v>6</v>
      </c>
      <c r="E84" s="77">
        <f>[1]qrpt_goals1!E81</f>
        <v>1.0442046641141664E-3</v>
      </c>
      <c r="F84" s="63">
        <f>[1]qrpt_goals1!F81</f>
        <v>0</v>
      </c>
      <c r="G84" s="77">
        <f>[1]qrpt_goals1!G81</f>
        <v>0</v>
      </c>
      <c r="H84" s="63">
        <f>[1]qrpt_goals1!H81</f>
        <v>0</v>
      </c>
      <c r="I84" s="77">
        <f>[1]qrpt_goals1!I81</f>
        <v>0</v>
      </c>
      <c r="J84" s="63">
        <f>[1]qrpt_goals1!J81</f>
        <v>4</v>
      </c>
      <c r="K84" s="77">
        <f>[1]qrpt_goals1!K81</f>
        <v>0.66666666666666663</v>
      </c>
      <c r="L84" s="63">
        <f>[1]qrpt_goals1!L81</f>
        <v>0</v>
      </c>
      <c r="M84" s="77">
        <f>[1]qrpt_goals1!M81</f>
        <v>0</v>
      </c>
      <c r="N84" s="63">
        <f>[1]qrpt_goals1!N81</f>
        <v>0</v>
      </c>
      <c r="O84" s="77">
        <f>[1]qrpt_goals1!O81</f>
        <v>0</v>
      </c>
      <c r="P84" s="63">
        <f>[1]qrpt_goals1!P81</f>
        <v>0</v>
      </c>
      <c r="Q84" s="77">
        <f>[1]qrpt_goals1!Q81</f>
        <v>0</v>
      </c>
      <c r="R84" s="63">
        <f>[1]qrpt_goals1!R81</f>
        <v>0</v>
      </c>
      <c r="S84" s="77">
        <f>[1]qrpt_goals1!S81</f>
        <v>0</v>
      </c>
      <c r="T84" s="63">
        <f>[1]qrpt_goals1!T81</f>
        <v>2</v>
      </c>
      <c r="U84" s="77">
        <f>[1]qrpt_goals1!U81</f>
        <v>0.33333333333333331</v>
      </c>
      <c r="V84" s="63">
        <f>[1]qrpt_goals1!V81</f>
        <v>0</v>
      </c>
      <c r="W84" s="77">
        <f>[1]qrpt_goals1!W81</f>
        <v>0</v>
      </c>
      <c r="X84" s="63">
        <f>[1]qrpt_goals1!X81</f>
        <v>0</v>
      </c>
      <c r="Y84" s="77">
        <f>[1]qrpt_goals1!Y81</f>
        <v>0</v>
      </c>
    </row>
    <row r="85" spans="1:25" s="46" customFormat="1" ht="12.75" customHeight="1" x14ac:dyDescent="0.2">
      <c r="A85" s="63" t="str">
        <f>[1]qrpt_goals1!A82</f>
        <v>Mecklenburg</v>
      </c>
      <c r="B85" s="69">
        <f>[1]qrpt_goals1!B82</f>
        <v>117</v>
      </c>
      <c r="C85" s="63" t="str">
        <f>[1]qrpt_goals1!C82</f>
        <v>Piedmont</v>
      </c>
      <c r="D85" s="63">
        <f>[1]qrpt_goals1!D82</f>
        <v>25</v>
      </c>
      <c r="E85" s="77">
        <f>[1]qrpt_goals1!E82</f>
        <v>4.3508527671423597E-3</v>
      </c>
      <c r="F85" s="63">
        <f>[1]qrpt_goals1!F82</f>
        <v>16</v>
      </c>
      <c r="G85" s="77">
        <f>[1]qrpt_goals1!G82</f>
        <v>0.64</v>
      </c>
      <c r="H85" s="63">
        <f>[1]qrpt_goals1!H82</f>
        <v>0</v>
      </c>
      <c r="I85" s="77">
        <f>[1]qrpt_goals1!I82</f>
        <v>0</v>
      </c>
      <c r="J85" s="63">
        <f>[1]qrpt_goals1!J82</f>
        <v>5</v>
      </c>
      <c r="K85" s="77">
        <f>[1]qrpt_goals1!K82</f>
        <v>0.2</v>
      </c>
      <c r="L85" s="63">
        <f>[1]qrpt_goals1!L82</f>
        <v>0</v>
      </c>
      <c r="M85" s="77">
        <f>[1]qrpt_goals1!M82</f>
        <v>0</v>
      </c>
      <c r="N85" s="63">
        <f>[1]qrpt_goals1!N82</f>
        <v>0</v>
      </c>
      <c r="O85" s="77">
        <f>[1]qrpt_goals1!O82</f>
        <v>0</v>
      </c>
      <c r="P85" s="63">
        <f>[1]qrpt_goals1!P82</f>
        <v>0</v>
      </c>
      <c r="Q85" s="77">
        <f>[1]qrpt_goals1!Q82</f>
        <v>0</v>
      </c>
      <c r="R85" s="63">
        <f>[1]qrpt_goals1!R82</f>
        <v>0</v>
      </c>
      <c r="S85" s="77">
        <f>[1]qrpt_goals1!S82</f>
        <v>0</v>
      </c>
      <c r="T85" s="63">
        <f>[1]qrpt_goals1!T82</f>
        <v>1</v>
      </c>
      <c r="U85" s="77">
        <f>[1]qrpt_goals1!U82</f>
        <v>0.04</v>
      </c>
      <c r="V85" s="63">
        <f>[1]qrpt_goals1!V82</f>
        <v>0</v>
      </c>
      <c r="W85" s="77">
        <f>[1]qrpt_goals1!W82</f>
        <v>0</v>
      </c>
      <c r="X85" s="63">
        <f>[1]qrpt_goals1!X82</f>
        <v>3</v>
      </c>
      <c r="Y85" s="77">
        <f>[1]qrpt_goals1!Y82</f>
        <v>0.12</v>
      </c>
    </row>
    <row r="86" spans="1:25" s="46" customFormat="1" ht="12.75" customHeight="1" x14ac:dyDescent="0.2">
      <c r="A86" s="63" t="str">
        <f>[1]qrpt_goals1!A83</f>
        <v>Middlesex</v>
      </c>
      <c r="B86" s="69">
        <f>[1]qrpt_goals1!B83</f>
        <v>119</v>
      </c>
      <c r="C86" s="63" t="str">
        <f>[1]qrpt_goals1!C83</f>
        <v>Central</v>
      </c>
      <c r="D86" s="63">
        <f>[1]qrpt_goals1!D83</f>
        <v>3</v>
      </c>
      <c r="E86" s="77">
        <f>[1]qrpt_goals1!E83</f>
        <v>5.221023320570832E-4</v>
      </c>
      <c r="F86" s="63">
        <f>[1]qrpt_goals1!F83</f>
        <v>0</v>
      </c>
      <c r="G86" s="77">
        <f>[1]qrpt_goals1!G83</f>
        <v>0</v>
      </c>
      <c r="H86" s="63">
        <f>[1]qrpt_goals1!H83</f>
        <v>2</v>
      </c>
      <c r="I86" s="77">
        <f>[1]qrpt_goals1!I83</f>
        <v>0.66666666666666663</v>
      </c>
      <c r="J86" s="63">
        <f>[1]qrpt_goals1!J83</f>
        <v>1</v>
      </c>
      <c r="K86" s="77">
        <f>[1]qrpt_goals1!K83</f>
        <v>0.33333333333333331</v>
      </c>
      <c r="L86" s="63">
        <f>[1]qrpt_goals1!L83</f>
        <v>0</v>
      </c>
      <c r="M86" s="77">
        <f>[1]qrpt_goals1!M83</f>
        <v>0</v>
      </c>
      <c r="N86" s="63">
        <f>[1]qrpt_goals1!N83</f>
        <v>0</v>
      </c>
      <c r="O86" s="77">
        <f>[1]qrpt_goals1!O83</f>
        <v>0</v>
      </c>
      <c r="P86" s="63">
        <f>[1]qrpt_goals1!P83</f>
        <v>0</v>
      </c>
      <c r="Q86" s="77">
        <f>[1]qrpt_goals1!Q83</f>
        <v>0</v>
      </c>
      <c r="R86" s="63">
        <f>[1]qrpt_goals1!R83</f>
        <v>0</v>
      </c>
      <c r="S86" s="77">
        <f>[1]qrpt_goals1!S83</f>
        <v>0</v>
      </c>
      <c r="T86" s="63">
        <f>[1]qrpt_goals1!T83</f>
        <v>0</v>
      </c>
      <c r="U86" s="77">
        <f>[1]qrpt_goals1!U83</f>
        <v>0</v>
      </c>
      <c r="V86" s="63">
        <f>[1]qrpt_goals1!V83</f>
        <v>0</v>
      </c>
      <c r="W86" s="77">
        <f>[1]qrpt_goals1!W83</f>
        <v>0</v>
      </c>
      <c r="X86" s="63">
        <f>[1]qrpt_goals1!X83</f>
        <v>0</v>
      </c>
      <c r="Y86" s="77">
        <f>[1]qrpt_goals1!Y83</f>
        <v>0</v>
      </c>
    </row>
    <row r="87" spans="1:25" s="46" customFormat="1" ht="12.75" customHeight="1" x14ac:dyDescent="0.2">
      <c r="A87" s="63" t="str">
        <f>[1]qrpt_goals1!A84</f>
        <v>Montgomery</v>
      </c>
      <c r="B87" s="69">
        <f>[1]qrpt_goals1!B84</f>
        <v>121</v>
      </c>
      <c r="C87" s="63" t="str">
        <f>[1]qrpt_goals1!C84</f>
        <v>Western</v>
      </c>
      <c r="D87" s="63">
        <f>[1]qrpt_goals1!D84</f>
        <v>31</v>
      </c>
      <c r="E87" s="77">
        <f>[1]qrpt_goals1!E84</f>
        <v>5.3950574312565261E-3</v>
      </c>
      <c r="F87" s="63">
        <f>[1]qrpt_goals1!F84</f>
        <v>14</v>
      </c>
      <c r="G87" s="77">
        <f>[1]qrpt_goals1!G84</f>
        <v>0.45161290322580644</v>
      </c>
      <c r="H87" s="63">
        <f>[1]qrpt_goals1!H84</f>
        <v>0</v>
      </c>
      <c r="I87" s="77">
        <f>[1]qrpt_goals1!I84</f>
        <v>0</v>
      </c>
      <c r="J87" s="63">
        <f>[1]qrpt_goals1!J84</f>
        <v>8</v>
      </c>
      <c r="K87" s="77">
        <f>[1]qrpt_goals1!K84</f>
        <v>0.25806451612903225</v>
      </c>
      <c r="L87" s="63">
        <f>[1]qrpt_goals1!L84</f>
        <v>0</v>
      </c>
      <c r="M87" s="77">
        <f>[1]qrpt_goals1!M84</f>
        <v>0</v>
      </c>
      <c r="N87" s="63">
        <f>[1]qrpt_goals1!N84</f>
        <v>4</v>
      </c>
      <c r="O87" s="77">
        <f>[1]qrpt_goals1!O84</f>
        <v>0.12903225806451613</v>
      </c>
      <c r="P87" s="63">
        <f>[1]qrpt_goals1!P84</f>
        <v>0</v>
      </c>
      <c r="Q87" s="77">
        <f>[1]qrpt_goals1!Q84</f>
        <v>0</v>
      </c>
      <c r="R87" s="63">
        <f>[1]qrpt_goals1!R84</f>
        <v>0</v>
      </c>
      <c r="S87" s="77">
        <f>[1]qrpt_goals1!S84</f>
        <v>0</v>
      </c>
      <c r="T87" s="63">
        <f>[1]qrpt_goals1!T84</f>
        <v>0</v>
      </c>
      <c r="U87" s="77">
        <f>[1]qrpt_goals1!U84</f>
        <v>0</v>
      </c>
      <c r="V87" s="63">
        <f>[1]qrpt_goals1!V84</f>
        <v>0</v>
      </c>
      <c r="W87" s="77">
        <f>[1]qrpt_goals1!W84</f>
        <v>0</v>
      </c>
      <c r="X87" s="63">
        <f>[1]qrpt_goals1!X84</f>
        <v>5</v>
      </c>
      <c r="Y87" s="77">
        <f>[1]qrpt_goals1!Y84</f>
        <v>0.16129032258064516</v>
      </c>
    </row>
    <row r="88" spans="1:25" s="46" customFormat="1" ht="12.75" customHeight="1" x14ac:dyDescent="0.2">
      <c r="A88" s="63" t="str">
        <f>[1]qrpt_goals1!A85</f>
        <v>Nelson</v>
      </c>
      <c r="B88" s="69">
        <f>[1]qrpt_goals1!B85</f>
        <v>125</v>
      </c>
      <c r="C88" s="63" t="str">
        <f>[1]qrpt_goals1!C85</f>
        <v>Piedmont</v>
      </c>
      <c r="D88" s="63">
        <f>[1]qrpt_goals1!D85</f>
        <v>17</v>
      </c>
      <c r="E88" s="77">
        <f>[1]qrpt_goals1!E85</f>
        <v>2.9585798816568047E-3</v>
      </c>
      <c r="F88" s="63">
        <f>[1]qrpt_goals1!F85</f>
        <v>3</v>
      </c>
      <c r="G88" s="77">
        <f>[1]qrpt_goals1!G85</f>
        <v>0.17647058823529413</v>
      </c>
      <c r="H88" s="63">
        <f>[1]qrpt_goals1!H85</f>
        <v>1</v>
      </c>
      <c r="I88" s="77">
        <f>[1]qrpt_goals1!I85</f>
        <v>5.8823529411764705E-2</v>
      </c>
      <c r="J88" s="63">
        <f>[1]qrpt_goals1!J85</f>
        <v>9</v>
      </c>
      <c r="K88" s="77">
        <f>[1]qrpt_goals1!K85</f>
        <v>0.52941176470588236</v>
      </c>
      <c r="L88" s="63">
        <f>[1]qrpt_goals1!L85</f>
        <v>0</v>
      </c>
      <c r="M88" s="77">
        <f>[1]qrpt_goals1!M85</f>
        <v>0</v>
      </c>
      <c r="N88" s="63">
        <f>[1]qrpt_goals1!N85</f>
        <v>0</v>
      </c>
      <c r="O88" s="77">
        <f>[1]qrpt_goals1!O85</f>
        <v>0</v>
      </c>
      <c r="P88" s="63">
        <f>[1]qrpt_goals1!P85</f>
        <v>2</v>
      </c>
      <c r="Q88" s="77">
        <f>[1]qrpt_goals1!Q85</f>
        <v>0.11764705882352941</v>
      </c>
      <c r="R88" s="63">
        <f>[1]qrpt_goals1!R85</f>
        <v>0</v>
      </c>
      <c r="S88" s="77">
        <f>[1]qrpt_goals1!S85</f>
        <v>0</v>
      </c>
      <c r="T88" s="63">
        <f>[1]qrpt_goals1!T85</f>
        <v>0</v>
      </c>
      <c r="U88" s="77">
        <f>[1]qrpt_goals1!U85</f>
        <v>0</v>
      </c>
      <c r="V88" s="63">
        <f>[1]qrpt_goals1!V85</f>
        <v>0</v>
      </c>
      <c r="W88" s="77">
        <f>[1]qrpt_goals1!W85</f>
        <v>0</v>
      </c>
      <c r="X88" s="63">
        <f>[1]qrpt_goals1!X85</f>
        <v>2</v>
      </c>
      <c r="Y88" s="77">
        <f>[1]qrpt_goals1!Y85</f>
        <v>0.11764705882352941</v>
      </c>
    </row>
    <row r="89" spans="1:25" s="46" customFormat="1" ht="12.75" customHeight="1" x14ac:dyDescent="0.2">
      <c r="A89" s="63" t="str">
        <f>[1]qrpt_goals1!A86</f>
        <v>New Kent</v>
      </c>
      <c r="B89" s="69">
        <f>[1]qrpt_goals1!B86</f>
        <v>127</v>
      </c>
      <c r="C89" s="63" t="str">
        <f>[1]qrpt_goals1!C86</f>
        <v>Central</v>
      </c>
      <c r="D89" s="63">
        <f>[1]qrpt_goals1!D86</f>
        <v>6</v>
      </c>
      <c r="E89" s="77">
        <f>[1]qrpt_goals1!E86</f>
        <v>1.0442046641141664E-3</v>
      </c>
      <c r="F89" s="63">
        <f>[1]qrpt_goals1!F86</f>
        <v>1</v>
      </c>
      <c r="G89" s="77">
        <f>[1]qrpt_goals1!G86</f>
        <v>0.16666666666666666</v>
      </c>
      <c r="H89" s="63">
        <f>[1]qrpt_goals1!H86</f>
        <v>1</v>
      </c>
      <c r="I89" s="77">
        <f>[1]qrpt_goals1!I86</f>
        <v>0.16666666666666666</v>
      </c>
      <c r="J89" s="63">
        <f>[1]qrpt_goals1!J86</f>
        <v>2</v>
      </c>
      <c r="K89" s="77">
        <f>[1]qrpt_goals1!K86</f>
        <v>0.33333333333333331</v>
      </c>
      <c r="L89" s="63">
        <f>[1]qrpt_goals1!L86</f>
        <v>0</v>
      </c>
      <c r="M89" s="77">
        <f>[1]qrpt_goals1!M86</f>
        <v>0</v>
      </c>
      <c r="N89" s="63">
        <f>[1]qrpt_goals1!N86</f>
        <v>2</v>
      </c>
      <c r="O89" s="77">
        <f>[1]qrpt_goals1!O86</f>
        <v>0.33333333333333331</v>
      </c>
      <c r="P89" s="63">
        <f>[1]qrpt_goals1!P86</f>
        <v>0</v>
      </c>
      <c r="Q89" s="77">
        <f>[1]qrpt_goals1!Q86</f>
        <v>0</v>
      </c>
      <c r="R89" s="63">
        <f>[1]qrpt_goals1!R86</f>
        <v>0</v>
      </c>
      <c r="S89" s="77">
        <f>[1]qrpt_goals1!S86</f>
        <v>0</v>
      </c>
      <c r="T89" s="63">
        <f>[1]qrpt_goals1!T86</f>
        <v>0</v>
      </c>
      <c r="U89" s="77">
        <f>[1]qrpt_goals1!U86</f>
        <v>0</v>
      </c>
      <c r="V89" s="63">
        <f>[1]qrpt_goals1!V86</f>
        <v>0</v>
      </c>
      <c r="W89" s="77">
        <f>[1]qrpt_goals1!W86</f>
        <v>0</v>
      </c>
      <c r="X89" s="63">
        <f>[1]qrpt_goals1!X86</f>
        <v>0</v>
      </c>
      <c r="Y89" s="77">
        <f>[1]qrpt_goals1!Y86</f>
        <v>0</v>
      </c>
    </row>
    <row r="90" spans="1:25" s="46" customFormat="1" ht="12.75" customHeight="1" x14ac:dyDescent="0.2">
      <c r="A90" s="63" t="str">
        <f>[1]qrpt_goals1!A87</f>
        <v>Newport News</v>
      </c>
      <c r="B90" s="69">
        <f>[1]qrpt_goals1!B87</f>
        <v>700</v>
      </c>
      <c r="C90" s="63" t="str">
        <f>[1]qrpt_goals1!C87</f>
        <v>Eastern</v>
      </c>
      <c r="D90" s="63">
        <f>[1]qrpt_goals1!D87</f>
        <v>135</v>
      </c>
      <c r="E90" s="77">
        <f>[1]qrpt_goals1!E87</f>
        <v>2.3494604942568744E-2</v>
      </c>
      <c r="F90" s="63">
        <f>[1]qrpt_goals1!F87</f>
        <v>48</v>
      </c>
      <c r="G90" s="77">
        <f>[1]qrpt_goals1!G87</f>
        <v>0.35555555555555557</v>
      </c>
      <c r="H90" s="63">
        <f>[1]qrpt_goals1!H87</f>
        <v>16</v>
      </c>
      <c r="I90" s="77">
        <f>[1]qrpt_goals1!I87</f>
        <v>0.11851851851851852</v>
      </c>
      <c r="J90" s="63">
        <f>[1]qrpt_goals1!J87</f>
        <v>46</v>
      </c>
      <c r="K90" s="77">
        <f>[1]qrpt_goals1!K87</f>
        <v>0.34074074074074073</v>
      </c>
      <c r="L90" s="63">
        <f>[1]qrpt_goals1!L87</f>
        <v>1</v>
      </c>
      <c r="M90" s="77">
        <f>[1]qrpt_goals1!M87</f>
        <v>7.4074074074074077E-3</v>
      </c>
      <c r="N90" s="63">
        <f>[1]qrpt_goals1!N87</f>
        <v>17</v>
      </c>
      <c r="O90" s="77">
        <f>[1]qrpt_goals1!O87</f>
        <v>0.12592592592592591</v>
      </c>
      <c r="P90" s="63">
        <f>[1]qrpt_goals1!P87</f>
        <v>0</v>
      </c>
      <c r="Q90" s="77">
        <f>[1]qrpt_goals1!Q87</f>
        <v>0</v>
      </c>
      <c r="R90" s="63">
        <f>[1]qrpt_goals1!R87</f>
        <v>0</v>
      </c>
      <c r="S90" s="77">
        <f>[1]qrpt_goals1!S87</f>
        <v>0</v>
      </c>
      <c r="T90" s="63">
        <f>[1]qrpt_goals1!T87</f>
        <v>5</v>
      </c>
      <c r="U90" s="77">
        <f>[1]qrpt_goals1!U87</f>
        <v>3.7037037037037035E-2</v>
      </c>
      <c r="V90" s="63">
        <f>[1]qrpt_goals1!V87</f>
        <v>0</v>
      </c>
      <c r="W90" s="77">
        <f>[1]qrpt_goals1!W87</f>
        <v>0</v>
      </c>
      <c r="X90" s="63">
        <f>[1]qrpt_goals1!X87</f>
        <v>2</v>
      </c>
      <c r="Y90" s="77">
        <f>[1]qrpt_goals1!Y87</f>
        <v>1.4814814814814815E-2</v>
      </c>
    </row>
    <row r="91" spans="1:25" s="46" customFormat="1" ht="12.75" customHeight="1" x14ac:dyDescent="0.2">
      <c r="A91" s="63" t="str">
        <f>[1]qrpt_goals1!A88</f>
        <v>Norfolk</v>
      </c>
      <c r="B91" s="69">
        <f>[1]qrpt_goals1!B88</f>
        <v>710</v>
      </c>
      <c r="C91" s="63" t="str">
        <f>[1]qrpt_goals1!C88</f>
        <v>Eastern</v>
      </c>
      <c r="D91" s="63">
        <f>[1]qrpt_goals1!D88</f>
        <v>293</v>
      </c>
      <c r="E91" s="77">
        <f>[1]qrpt_goals1!E88</f>
        <v>5.0991994430908461E-2</v>
      </c>
      <c r="F91" s="63">
        <f>[1]qrpt_goals1!F88</f>
        <v>132</v>
      </c>
      <c r="G91" s="77">
        <f>[1]qrpt_goals1!G88</f>
        <v>0.45051194539249145</v>
      </c>
      <c r="H91" s="63">
        <f>[1]qrpt_goals1!H88</f>
        <v>75</v>
      </c>
      <c r="I91" s="77">
        <f>[1]qrpt_goals1!I88</f>
        <v>0.25597269624573377</v>
      </c>
      <c r="J91" s="63">
        <f>[1]qrpt_goals1!J88</f>
        <v>43</v>
      </c>
      <c r="K91" s="77">
        <f>[1]qrpt_goals1!K88</f>
        <v>0.14675767918088736</v>
      </c>
      <c r="L91" s="63">
        <f>[1]qrpt_goals1!L88</f>
        <v>3</v>
      </c>
      <c r="M91" s="77">
        <f>[1]qrpt_goals1!M88</f>
        <v>1.0238907849829351E-2</v>
      </c>
      <c r="N91" s="63">
        <f>[1]qrpt_goals1!N88</f>
        <v>14</v>
      </c>
      <c r="O91" s="77">
        <f>[1]qrpt_goals1!O88</f>
        <v>4.778156996587031E-2</v>
      </c>
      <c r="P91" s="63">
        <f>[1]qrpt_goals1!P88</f>
        <v>0</v>
      </c>
      <c r="Q91" s="77">
        <f>[1]qrpt_goals1!Q88</f>
        <v>0</v>
      </c>
      <c r="R91" s="63">
        <f>[1]qrpt_goals1!R88</f>
        <v>0</v>
      </c>
      <c r="S91" s="77">
        <f>[1]qrpt_goals1!S88</f>
        <v>0</v>
      </c>
      <c r="T91" s="63">
        <f>[1]qrpt_goals1!T88</f>
        <v>1</v>
      </c>
      <c r="U91" s="77">
        <f>[1]qrpt_goals1!U88</f>
        <v>3.4129692832764505E-3</v>
      </c>
      <c r="V91" s="63">
        <f>[1]qrpt_goals1!V88</f>
        <v>0</v>
      </c>
      <c r="W91" s="77">
        <f>[1]qrpt_goals1!W88</f>
        <v>0</v>
      </c>
      <c r="X91" s="63">
        <f>[1]qrpt_goals1!X88</f>
        <v>25</v>
      </c>
      <c r="Y91" s="77">
        <f>[1]qrpt_goals1!Y88</f>
        <v>8.5324232081911269E-2</v>
      </c>
    </row>
    <row r="92" spans="1:25" s="46" customFormat="1" ht="12.75" customHeight="1" x14ac:dyDescent="0.2">
      <c r="A92" s="63" t="str">
        <f>[1]qrpt_goals1!A89</f>
        <v>Northampton</v>
      </c>
      <c r="B92" s="69">
        <f>[1]qrpt_goals1!B89</f>
        <v>131</v>
      </c>
      <c r="C92" s="63" t="str">
        <f>[1]qrpt_goals1!C89</f>
        <v>Eastern</v>
      </c>
      <c r="D92" s="63">
        <f>[1]qrpt_goals1!D89</f>
        <v>3</v>
      </c>
      <c r="E92" s="77">
        <f>[1]qrpt_goals1!E89</f>
        <v>5.221023320570832E-4</v>
      </c>
      <c r="F92" s="63">
        <f>[1]qrpt_goals1!F89</f>
        <v>0</v>
      </c>
      <c r="G92" s="77">
        <f>[1]qrpt_goals1!G89</f>
        <v>0</v>
      </c>
      <c r="H92" s="63">
        <f>[1]qrpt_goals1!H89</f>
        <v>0</v>
      </c>
      <c r="I92" s="77">
        <f>[1]qrpt_goals1!I89</f>
        <v>0</v>
      </c>
      <c r="J92" s="63">
        <f>[1]qrpt_goals1!J89</f>
        <v>2</v>
      </c>
      <c r="K92" s="77">
        <f>[1]qrpt_goals1!K89</f>
        <v>0.66666666666666663</v>
      </c>
      <c r="L92" s="63">
        <f>[1]qrpt_goals1!L89</f>
        <v>1</v>
      </c>
      <c r="M92" s="77">
        <f>[1]qrpt_goals1!M89</f>
        <v>0.33333333333333331</v>
      </c>
      <c r="N92" s="63">
        <f>[1]qrpt_goals1!N89</f>
        <v>0</v>
      </c>
      <c r="O92" s="77">
        <f>[1]qrpt_goals1!O89</f>
        <v>0</v>
      </c>
      <c r="P92" s="63">
        <f>[1]qrpt_goals1!P89</f>
        <v>0</v>
      </c>
      <c r="Q92" s="77">
        <f>[1]qrpt_goals1!Q89</f>
        <v>0</v>
      </c>
      <c r="R92" s="63">
        <f>[1]qrpt_goals1!R89</f>
        <v>0</v>
      </c>
      <c r="S92" s="77">
        <f>[1]qrpt_goals1!S89</f>
        <v>0</v>
      </c>
      <c r="T92" s="63">
        <f>[1]qrpt_goals1!T89</f>
        <v>0</v>
      </c>
      <c r="U92" s="77">
        <f>[1]qrpt_goals1!U89</f>
        <v>0</v>
      </c>
      <c r="V92" s="63">
        <f>[1]qrpt_goals1!V89</f>
        <v>0</v>
      </c>
      <c r="W92" s="77">
        <f>[1]qrpt_goals1!W89</f>
        <v>0</v>
      </c>
      <c r="X92" s="63">
        <f>[1]qrpt_goals1!X89</f>
        <v>0</v>
      </c>
      <c r="Y92" s="77">
        <f>[1]qrpt_goals1!Y89</f>
        <v>0</v>
      </c>
    </row>
    <row r="93" spans="1:25" s="46" customFormat="1" ht="12.75" customHeight="1" x14ac:dyDescent="0.2">
      <c r="A93" s="63" t="str">
        <f>[1]qrpt_goals1!A90</f>
        <v>Northumberland</v>
      </c>
      <c r="B93" s="69">
        <f>[1]qrpt_goals1!B90</f>
        <v>133</v>
      </c>
      <c r="C93" s="63" t="str">
        <f>[1]qrpt_goals1!C90</f>
        <v>Central</v>
      </c>
      <c r="D93" s="63">
        <f>[1]qrpt_goals1!D90</f>
        <v>5</v>
      </c>
      <c r="E93" s="77">
        <f>[1]qrpt_goals1!E90</f>
        <v>8.7017055342847197E-4</v>
      </c>
      <c r="F93" s="63">
        <f>[1]qrpt_goals1!F90</f>
        <v>0</v>
      </c>
      <c r="G93" s="77">
        <f>[1]qrpt_goals1!G90</f>
        <v>0</v>
      </c>
      <c r="H93" s="63">
        <f>[1]qrpt_goals1!H90</f>
        <v>2</v>
      </c>
      <c r="I93" s="77">
        <f>[1]qrpt_goals1!I90</f>
        <v>0.4</v>
      </c>
      <c r="J93" s="63">
        <f>[1]qrpt_goals1!J90</f>
        <v>1</v>
      </c>
      <c r="K93" s="77">
        <f>[1]qrpt_goals1!K90</f>
        <v>0.2</v>
      </c>
      <c r="L93" s="63">
        <f>[1]qrpt_goals1!L90</f>
        <v>0</v>
      </c>
      <c r="M93" s="77">
        <f>[1]qrpt_goals1!M90</f>
        <v>0</v>
      </c>
      <c r="N93" s="63">
        <f>[1]qrpt_goals1!N90</f>
        <v>1</v>
      </c>
      <c r="O93" s="77">
        <f>[1]qrpt_goals1!O90</f>
        <v>0.2</v>
      </c>
      <c r="P93" s="63">
        <f>[1]qrpt_goals1!P90</f>
        <v>0</v>
      </c>
      <c r="Q93" s="77">
        <f>[1]qrpt_goals1!Q90</f>
        <v>0</v>
      </c>
      <c r="R93" s="63">
        <f>[1]qrpt_goals1!R90</f>
        <v>0</v>
      </c>
      <c r="S93" s="77">
        <f>[1]qrpt_goals1!S90</f>
        <v>0</v>
      </c>
      <c r="T93" s="63">
        <f>[1]qrpt_goals1!T90</f>
        <v>1</v>
      </c>
      <c r="U93" s="77">
        <f>[1]qrpt_goals1!U90</f>
        <v>0.2</v>
      </c>
      <c r="V93" s="63">
        <f>[1]qrpt_goals1!V90</f>
        <v>0</v>
      </c>
      <c r="W93" s="77">
        <f>[1]qrpt_goals1!W90</f>
        <v>0</v>
      </c>
      <c r="X93" s="63">
        <f>[1]qrpt_goals1!X90</f>
        <v>0</v>
      </c>
      <c r="Y93" s="77">
        <f>[1]qrpt_goals1!Y90</f>
        <v>0</v>
      </c>
    </row>
    <row r="94" spans="1:25" s="46" customFormat="1" ht="12.75" customHeight="1" x14ac:dyDescent="0.2">
      <c r="A94" s="63" t="str">
        <f>[1]qrpt_goals1!A91</f>
        <v>Norton</v>
      </c>
      <c r="B94" s="69">
        <f>[1]qrpt_goals1!B91</f>
        <v>720</v>
      </c>
      <c r="C94" s="63" t="str">
        <f>[1]qrpt_goals1!C91</f>
        <v>Western</v>
      </c>
      <c r="D94" s="63">
        <f>[1]qrpt_goals1!D91</f>
        <v>10</v>
      </c>
      <c r="E94" s="77">
        <f>[1]qrpt_goals1!E91</f>
        <v>1.7403411068569439E-3</v>
      </c>
      <c r="F94" s="63">
        <f>[1]qrpt_goals1!F91</f>
        <v>6</v>
      </c>
      <c r="G94" s="77">
        <f>[1]qrpt_goals1!G91</f>
        <v>0.6</v>
      </c>
      <c r="H94" s="63">
        <f>[1]qrpt_goals1!H91</f>
        <v>0</v>
      </c>
      <c r="I94" s="77">
        <f>[1]qrpt_goals1!I91</f>
        <v>0</v>
      </c>
      <c r="J94" s="63">
        <f>[1]qrpt_goals1!J91</f>
        <v>1</v>
      </c>
      <c r="K94" s="77">
        <f>[1]qrpt_goals1!K91</f>
        <v>0.1</v>
      </c>
      <c r="L94" s="63">
        <f>[1]qrpt_goals1!L91</f>
        <v>2</v>
      </c>
      <c r="M94" s="77">
        <f>[1]qrpt_goals1!M91</f>
        <v>0.2</v>
      </c>
      <c r="N94" s="63">
        <f>[1]qrpt_goals1!N91</f>
        <v>0</v>
      </c>
      <c r="O94" s="77">
        <f>[1]qrpt_goals1!O91</f>
        <v>0</v>
      </c>
      <c r="P94" s="63">
        <f>[1]qrpt_goals1!P91</f>
        <v>0</v>
      </c>
      <c r="Q94" s="77">
        <f>[1]qrpt_goals1!Q91</f>
        <v>0</v>
      </c>
      <c r="R94" s="63">
        <f>[1]qrpt_goals1!R91</f>
        <v>0</v>
      </c>
      <c r="S94" s="77">
        <f>[1]qrpt_goals1!S91</f>
        <v>0</v>
      </c>
      <c r="T94" s="63">
        <f>[1]qrpt_goals1!T91</f>
        <v>0</v>
      </c>
      <c r="U94" s="77">
        <f>[1]qrpt_goals1!U91</f>
        <v>0</v>
      </c>
      <c r="V94" s="63">
        <f>[1]qrpt_goals1!V91</f>
        <v>0</v>
      </c>
      <c r="W94" s="77">
        <f>[1]qrpt_goals1!W91</f>
        <v>0</v>
      </c>
      <c r="X94" s="63">
        <f>[1]qrpt_goals1!X91</f>
        <v>1</v>
      </c>
      <c r="Y94" s="77">
        <f>[1]qrpt_goals1!Y91</f>
        <v>0.1</v>
      </c>
    </row>
    <row r="95" spans="1:25" s="46" customFormat="1" ht="12.75" customHeight="1" x14ac:dyDescent="0.2">
      <c r="A95" s="63" t="str">
        <f>[1]qrpt_goals1!A92</f>
        <v>Nottoway</v>
      </c>
      <c r="B95" s="69">
        <f>[1]qrpt_goals1!B92</f>
        <v>135</v>
      </c>
      <c r="C95" s="63" t="str">
        <f>[1]qrpt_goals1!C92</f>
        <v>Central</v>
      </c>
      <c r="D95" s="63">
        <f>[1]qrpt_goals1!D92</f>
        <v>7</v>
      </c>
      <c r="E95" s="77">
        <f>[1]qrpt_goals1!E92</f>
        <v>1.2182387747998607E-3</v>
      </c>
      <c r="F95" s="63">
        <f>[1]qrpt_goals1!F92</f>
        <v>2</v>
      </c>
      <c r="G95" s="77">
        <f>[1]qrpt_goals1!G92</f>
        <v>0.2857142857142857</v>
      </c>
      <c r="H95" s="63">
        <f>[1]qrpt_goals1!H92</f>
        <v>1</v>
      </c>
      <c r="I95" s="77">
        <f>[1]qrpt_goals1!I92</f>
        <v>0.14285714285714285</v>
      </c>
      <c r="J95" s="63">
        <f>[1]qrpt_goals1!J92</f>
        <v>2</v>
      </c>
      <c r="K95" s="77">
        <f>[1]qrpt_goals1!K92</f>
        <v>0.2857142857142857</v>
      </c>
      <c r="L95" s="63">
        <f>[1]qrpt_goals1!L92</f>
        <v>0</v>
      </c>
      <c r="M95" s="77">
        <f>[1]qrpt_goals1!M92</f>
        <v>0</v>
      </c>
      <c r="N95" s="63">
        <f>[1]qrpt_goals1!N92</f>
        <v>2</v>
      </c>
      <c r="O95" s="77">
        <f>[1]qrpt_goals1!O92</f>
        <v>0.2857142857142857</v>
      </c>
      <c r="P95" s="63">
        <f>[1]qrpt_goals1!P92</f>
        <v>0</v>
      </c>
      <c r="Q95" s="77">
        <f>[1]qrpt_goals1!Q92</f>
        <v>0</v>
      </c>
      <c r="R95" s="63">
        <f>[1]qrpt_goals1!R92</f>
        <v>0</v>
      </c>
      <c r="S95" s="77">
        <f>[1]qrpt_goals1!S92</f>
        <v>0</v>
      </c>
      <c r="T95" s="63">
        <f>[1]qrpt_goals1!T92</f>
        <v>0</v>
      </c>
      <c r="U95" s="77">
        <f>[1]qrpt_goals1!U92</f>
        <v>0</v>
      </c>
      <c r="V95" s="63">
        <f>[1]qrpt_goals1!V92</f>
        <v>0</v>
      </c>
      <c r="W95" s="77">
        <f>[1]qrpt_goals1!W92</f>
        <v>0</v>
      </c>
      <c r="X95" s="63">
        <f>[1]qrpt_goals1!X92</f>
        <v>0</v>
      </c>
      <c r="Y95" s="77">
        <f>[1]qrpt_goals1!Y92</f>
        <v>0</v>
      </c>
    </row>
    <row r="96" spans="1:25" s="46" customFormat="1" ht="12.75" customHeight="1" x14ac:dyDescent="0.2">
      <c r="A96" s="63" t="str">
        <f>[1]qrpt_goals1!A93</f>
        <v>Orange</v>
      </c>
      <c r="B96" s="69">
        <f>[1]qrpt_goals1!B93</f>
        <v>137</v>
      </c>
      <c r="C96" s="63" t="str">
        <f>[1]qrpt_goals1!C93</f>
        <v>Northern</v>
      </c>
      <c r="D96" s="63">
        <f>[1]qrpt_goals1!D93</f>
        <v>33</v>
      </c>
      <c r="E96" s="77">
        <f>[1]qrpt_goals1!E93</f>
        <v>5.7431256526279152E-3</v>
      </c>
      <c r="F96" s="63">
        <f>[1]qrpt_goals1!F93</f>
        <v>14</v>
      </c>
      <c r="G96" s="77">
        <f>[1]qrpt_goals1!G93</f>
        <v>0.42424242424242425</v>
      </c>
      <c r="H96" s="63">
        <f>[1]qrpt_goals1!H93</f>
        <v>0</v>
      </c>
      <c r="I96" s="77">
        <f>[1]qrpt_goals1!I93</f>
        <v>0</v>
      </c>
      <c r="J96" s="63">
        <f>[1]qrpt_goals1!J93</f>
        <v>10</v>
      </c>
      <c r="K96" s="77">
        <f>[1]qrpt_goals1!K93</f>
        <v>0.30303030303030304</v>
      </c>
      <c r="L96" s="63">
        <f>[1]qrpt_goals1!L93</f>
        <v>1</v>
      </c>
      <c r="M96" s="77">
        <f>[1]qrpt_goals1!M93</f>
        <v>3.0303030303030304E-2</v>
      </c>
      <c r="N96" s="63">
        <f>[1]qrpt_goals1!N93</f>
        <v>6</v>
      </c>
      <c r="O96" s="77">
        <f>[1]qrpt_goals1!O93</f>
        <v>0.18181818181818182</v>
      </c>
      <c r="P96" s="63">
        <f>[1]qrpt_goals1!P93</f>
        <v>0</v>
      </c>
      <c r="Q96" s="77">
        <f>[1]qrpt_goals1!Q93</f>
        <v>0</v>
      </c>
      <c r="R96" s="63">
        <f>[1]qrpt_goals1!R93</f>
        <v>0</v>
      </c>
      <c r="S96" s="77">
        <f>[1]qrpt_goals1!S93</f>
        <v>0</v>
      </c>
      <c r="T96" s="63">
        <f>[1]qrpt_goals1!T93</f>
        <v>0</v>
      </c>
      <c r="U96" s="77">
        <f>[1]qrpt_goals1!U93</f>
        <v>0</v>
      </c>
      <c r="V96" s="63">
        <f>[1]qrpt_goals1!V93</f>
        <v>0</v>
      </c>
      <c r="W96" s="77">
        <f>[1]qrpt_goals1!W93</f>
        <v>0</v>
      </c>
      <c r="X96" s="63">
        <f>[1]qrpt_goals1!X93</f>
        <v>2</v>
      </c>
      <c r="Y96" s="77">
        <f>[1]qrpt_goals1!Y93</f>
        <v>6.0606060606060608E-2</v>
      </c>
    </row>
    <row r="97" spans="1:25" s="46" customFormat="1" ht="12.75" customHeight="1" x14ac:dyDescent="0.2">
      <c r="A97" s="63" t="str">
        <f>[1]qrpt_goals1!A94</f>
        <v>Page</v>
      </c>
      <c r="B97" s="69">
        <f>[1]qrpt_goals1!B94</f>
        <v>139</v>
      </c>
      <c r="C97" s="63" t="str">
        <f>[1]qrpt_goals1!C94</f>
        <v>Northern</v>
      </c>
      <c r="D97" s="63">
        <f>[1]qrpt_goals1!D94</f>
        <v>33</v>
      </c>
      <c r="E97" s="77">
        <f>[1]qrpt_goals1!E94</f>
        <v>5.7431256526279152E-3</v>
      </c>
      <c r="F97" s="63">
        <f>[1]qrpt_goals1!F94</f>
        <v>18</v>
      </c>
      <c r="G97" s="77">
        <f>[1]qrpt_goals1!G94</f>
        <v>0.54545454545454541</v>
      </c>
      <c r="H97" s="63">
        <f>[1]qrpt_goals1!H94</f>
        <v>1</v>
      </c>
      <c r="I97" s="77">
        <f>[1]qrpt_goals1!I94</f>
        <v>3.0303030303030304E-2</v>
      </c>
      <c r="J97" s="63">
        <f>[1]qrpt_goals1!J94</f>
        <v>6</v>
      </c>
      <c r="K97" s="77">
        <f>[1]qrpt_goals1!K94</f>
        <v>0.18181818181818182</v>
      </c>
      <c r="L97" s="63">
        <f>[1]qrpt_goals1!L94</f>
        <v>6</v>
      </c>
      <c r="M97" s="77">
        <f>[1]qrpt_goals1!M94</f>
        <v>0.18181818181818182</v>
      </c>
      <c r="N97" s="63">
        <f>[1]qrpt_goals1!N94</f>
        <v>2</v>
      </c>
      <c r="O97" s="77">
        <f>[1]qrpt_goals1!O94</f>
        <v>6.0606060606060608E-2</v>
      </c>
      <c r="P97" s="63">
        <f>[1]qrpt_goals1!P94</f>
        <v>0</v>
      </c>
      <c r="Q97" s="77">
        <f>[1]qrpt_goals1!Q94</f>
        <v>0</v>
      </c>
      <c r="R97" s="63">
        <f>[1]qrpt_goals1!R94</f>
        <v>0</v>
      </c>
      <c r="S97" s="77">
        <f>[1]qrpt_goals1!S94</f>
        <v>0</v>
      </c>
      <c r="T97" s="63">
        <f>[1]qrpt_goals1!T94</f>
        <v>0</v>
      </c>
      <c r="U97" s="77">
        <f>[1]qrpt_goals1!U94</f>
        <v>0</v>
      </c>
      <c r="V97" s="63">
        <f>[1]qrpt_goals1!V94</f>
        <v>0</v>
      </c>
      <c r="W97" s="77">
        <f>[1]qrpt_goals1!W94</f>
        <v>0</v>
      </c>
      <c r="X97" s="63">
        <f>[1]qrpt_goals1!X94</f>
        <v>0</v>
      </c>
      <c r="Y97" s="77">
        <f>[1]qrpt_goals1!Y94</f>
        <v>0</v>
      </c>
    </row>
    <row r="98" spans="1:25" s="46" customFormat="1" ht="12.75" customHeight="1" x14ac:dyDescent="0.2">
      <c r="A98" s="63" t="str">
        <f>[1]qrpt_goals1!A95</f>
        <v>Patrick</v>
      </c>
      <c r="B98" s="69">
        <f>[1]qrpt_goals1!B95</f>
        <v>141</v>
      </c>
      <c r="C98" s="63" t="str">
        <f>[1]qrpt_goals1!C95</f>
        <v>Western</v>
      </c>
      <c r="D98" s="63">
        <f>[1]qrpt_goals1!D95</f>
        <v>25</v>
      </c>
      <c r="E98" s="77">
        <f>[1]qrpt_goals1!E95</f>
        <v>4.3508527671423597E-3</v>
      </c>
      <c r="F98" s="63">
        <f>[1]qrpt_goals1!F95</f>
        <v>5</v>
      </c>
      <c r="G98" s="77">
        <f>[1]qrpt_goals1!G95</f>
        <v>0.2</v>
      </c>
      <c r="H98" s="63">
        <f>[1]qrpt_goals1!H95</f>
        <v>7</v>
      </c>
      <c r="I98" s="77">
        <f>[1]qrpt_goals1!I95</f>
        <v>0.28000000000000003</v>
      </c>
      <c r="J98" s="63">
        <f>[1]qrpt_goals1!J95</f>
        <v>8</v>
      </c>
      <c r="K98" s="77">
        <f>[1]qrpt_goals1!K95</f>
        <v>0.32</v>
      </c>
      <c r="L98" s="63">
        <f>[1]qrpt_goals1!L95</f>
        <v>2</v>
      </c>
      <c r="M98" s="77">
        <f>[1]qrpt_goals1!M95</f>
        <v>0.08</v>
      </c>
      <c r="N98" s="63">
        <f>[1]qrpt_goals1!N95</f>
        <v>1</v>
      </c>
      <c r="O98" s="77">
        <f>[1]qrpt_goals1!O95</f>
        <v>0.04</v>
      </c>
      <c r="P98" s="63">
        <f>[1]qrpt_goals1!P95</f>
        <v>0</v>
      </c>
      <c r="Q98" s="77">
        <f>[1]qrpt_goals1!Q95</f>
        <v>0</v>
      </c>
      <c r="R98" s="63">
        <f>[1]qrpt_goals1!R95</f>
        <v>0</v>
      </c>
      <c r="S98" s="77">
        <f>[1]qrpt_goals1!S95</f>
        <v>0</v>
      </c>
      <c r="T98" s="63">
        <f>[1]qrpt_goals1!T95</f>
        <v>0</v>
      </c>
      <c r="U98" s="77">
        <f>[1]qrpt_goals1!U95</f>
        <v>0</v>
      </c>
      <c r="V98" s="63">
        <f>[1]qrpt_goals1!V95</f>
        <v>0</v>
      </c>
      <c r="W98" s="77">
        <f>[1]qrpt_goals1!W95</f>
        <v>0</v>
      </c>
      <c r="X98" s="63">
        <f>[1]qrpt_goals1!X95</f>
        <v>2</v>
      </c>
      <c r="Y98" s="77">
        <f>[1]qrpt_goals1!Y95</f>
        <v>0.08</v>
      </c>
    </row>
    <row r="99" spans="1:25" s="46" customFormat="1" ht="12.75" customHeight="1" x14ac:dyDescent="0.2">
      <c r="A99" s="63" t="str">
        <f>[1]qrpt_goals1!A96</f>
        <v>Petersburg</v>
      </c>
      <c r="B99" s="69">
        <f>[1]qrpt_goals1!B96</f>
        <v>730</v>
      </c>
      <c r="C99" s="63" t="str">
        <f>[1]qrpt_goals1!C96</f>
        <v>Central</v>
      </c>
      <c r="D99" s="63">
        <f>[1]qrpt_goals1!D96</f>
        <v>31</v>
      </c>
      <c r="E99" s="77">
        <f>[1]qrpt_goals1!E96</f>
        <v>5.3950574312565261E-3</v>
      </c>
      <c r="F99" s="63">
        <f>[1]qrpt_goals1!F96</f>
        <v>17</v>
      </c>
      <c r="G99" s="77">
        <f>[1]qrpt_goals1!G96</f>
        <v>0.54838709677419351</v>
      </c>
      <c r="H99" s="63">
        <f>[1]qrpt_goals1!H96</f>
        <v>7</v>
      </c>
      <c r="I99" s="77">
        <f>[1]qrpt_goals1!I96</f>
        <v>0.22580645161290322</v>
      </c>
      <c r="J99" s="63">
        <f>[1]qrpt_goals1!J96</f>
        <v>3</v>
      </c>
      <c r="K99" s="77">
        <f>[1]qrpt_goals1!K96</f>
        <v>9.6774193548387094E-2</v>
      </c>
      <c r="L99" s="63">
        <f>[1]qrpt_goals1!L96</f>
        <v>0</v>
      </c>
      <c r="M99" s="77">
        <f>[1]qrpt_goals1!M96</f>
        <v>0</v>
      </c>
      <c r="N99" s="63">
        <f>[1]qrpt_goals1!N96</f>
        <v>4</v>
      </c>
      <c r="O99" s="77">
        <f>[1]qrpt_goals1!O96</f>
        <v>0.12903225806451613</v>
      </c>
      <c r="P99" s="63">
        <f>[1]qrpt_goals1!P96</f>
        <v>0</v>
      </c>
      <c r="Q99" s="77">
        <f>[1]qrpt_goals1!Q96</f>
        <v>0</v>
      </c>
      <c r="R99" s="63">
        <f>[1]qrpt_goals1!R96</f>
        <v>0</v>
      </c>
      <c r="S99" s="77">
        <f>[1]qrpt_goals1!S96</f>
        <v>0</v>
      </c>
      <c r="T99" s="63">
        <f>[1]qrpt_goals1!T96</f>
        <v>0</v>
      </c>
      <c r="U99" s="77">
        <f>[1]qrpt_goals1!U96</f>
        <v>0</v>
      </c>
      <c r="V99" s="63">
        <f>[1]qrpt_goals1!V96</f>
        <v>0</v>
      </c>
      <c r="W99" s="77">
        <f>[1]qrpt_goals1!W96</f>
        <v>0</v>
      </c>
      <c r="X99" s="63">
        <f>[1]qrpt_goals1!X96</f>
        <v>0</v>
      </c>
      <c r="Y99" s="77">
        <f>[1]qrpt_goals1!Y96</f>
        <v>0</v>
      </c>
    </row>
    <row r="100" spans="1:25" s="46" customFormat="1" ht="12.75" customHeight="1" x14ac:dyDescent="0.2">
      <c r="A100" s="63" t="str">
        <f>[1]qrpt_goals1!A97</f>
        <v>Pittsylvania</v>
      </c>
      <c r="B100" s="69">
        <f>[1]qrpt_goals1!B97</f>
        <v>143</v>
      </c>
      <c r="C100" s="63" t="str">
        <f>[1]qrpt_goals1!C97</f>
        <v>Piedmont</v>
      </c>
      <c r="D100" s="63">
        <f>[1]qrpt_goals1!D97</f>
        <v>67</v>
      </c>
      <c r="E100" s="77">
        <f>[1]qrpt_goals1!E97</f>
        <v>1.1660285415941524E-2</v>
      </c>
      <c r="F100" s="63">
        <f>[1]qrpt_goals1!F97</f>
        <v>32</v>
      </c>
      <c r="G100" s="77">
        <f>[1]qrpt_goals1!G97</f>
        <v>0.47761194029850745</v>
      </c>
      <c r="H100" s="63">
        <f>[1]qrpt_goals1!H97</f>
        <v>6</v>
      </c>
      <c r="I100" s="77">
        <f>[1]qrpt_goals1!I97</f>
        <v>8.9552238805970144E-2</v>
      </c>
      <c r="J100" s="63">
        <f>[1]qrpt_goals1!J97</f>
        <v>16</v>
      </c>
      <c r="K100" s="77">
        <f>[1]qrpt_goals1!K97</f>
        <v>0.23880597014925373</v>
      </c>
      <c r="L100" s="63">
        <f>[1]qrpt_goals1!L97</f>
        <v>1</v>
      </c>
      <c r="M100" s="77">
        <f>[1]qrpt_goals1!M97</f>
        <v>1.4925373134328358E-2</v>
      </c>
      <c r="N100" s="63">
        <f>[1]qrpt_goals1!N97</f>
        <v>7</v>
      </c>
      <c r="O100" s="77">
        <f>[1]qrpt_goals1!O97</f>
        <v>0.1044776119402985</v>
      </c>
      <c r="P100" s="63">
        <f>[1]qrpt_goals1!P97</f>
        <v>0</v>
      </c>
      <c r="Q100" s="77">
        <f>[1]qrpt_goals1!Q97</f>
        <v>0</v>
      </c>
      <c r="R100" s="63">
        <f>[1]qrpt_goals1!R97</f>
        <v>0</v>
      </c>
      <c r="S100" s="77">
        <f>[1]qrpt_goals1!S97</f>
        <v>0</v>
      </c>
      <c r="T100" s="63">
        <f>[1]qrpt_goals1!T97</f>
        <v>4</v>
      </c>
      <c r="U100" s="77">
        <f>[1]qrpt_goals1!U97</f>
        <v>5.9701492537313432E-2</v>
      </c>
      <c r="V100" s="63">
        <f>[1]qrpt_goals1!V97</f>
        <v>0</v>
      </c>
      <c r="W100" s="77">
        <f>[1]qrpt_goals1!W97</f>
        <v>0</v>
      </c>
      <c r="X100" s="63">
        <f>[1]qrpt_goals1!X97</f>
        <v>1</v>
      </c>
      <c r="Y100" s="77">
        <f>[1]qrpt_goals1!Y97</f>
        <v>1.4925373134328358E-2</v>
      </c>
    </row>
    <row r="101" spans="1:25" s="46" customFormat="1" ht="12.75" customHeight="1" x14ac:dyDescent="0.2">
      <c r="A101" s="63" t="str">
        <f>[1]qrpt_goals1!A98</f>
        <v>Poquoson</v>
      </c>
      <c r="B101" s="69">
        <f>[1]qrpt_goals1!B98</f>
        <v>735</v>
      </c>
      <c r="C101" s="63" t="str">
        <f>[1]qrpt_goals1!C98</f>
        <v>Eastern</v>
      </c>
      <c r="D101" s="63">
        <f>[1]qrpt_goals1!D98</f>
        <v>0</v>
      </c>
      <c r="E101" s="77">
        <f>[1]qrpt_goals1!E98</f>
        <v>0</v>
      </c>
      <c r="F101" s="63">
        <f>[1]qrpt_goals1!F98</f>
        <v>0</v>
      </c>
      <c r="G101" s="77">
        <f>[1]qrpt_goals1!G98</f>
        <v>0</v>
      </c>
      <c r="H101" s="63">
        <f>[1]qrpt_goals1!H98</f>
        <v>0</v>
      </c>
      <c r="I101" s="77">
        <f>[1]qrpt_goals1!I98</f>
        <v>0</v>
      </c>
      <c r="J101" s="63">
        <f>[1]qrpt_goals1!J98</f>
        <v>0</v>
      </c>
      <c r="K101" s="77">
        <f>[1]qrpt_goals1!K98</f>
        <v>0</v>
      </c>
      <c r="L101" s="63">
        <f>[1]qrpt_goals1!L98</f>
        <v>0</v>
      </c>
      <c r="M101" s="77">
        <f>[1]qrpt_goals1!M98</f>
        <v>0</v>
      </c>
      <c r="N101" s="63">
        <f>[1]qrpt_goals1!N98</f>
        <v>0</v>
      </c>
      <c r="O101" s="77">
        <f>[1]qrpt_goals1!O98</f>
        <v>0</v>
      </c>
      <c r="P101" s="63">
        <f>[1]qrpt_goals1!P98</f>
        <v>0</v>
      </c>
      <c r="Q101" s="77">
        <f>[1]qrpt_goals1!Q98</f>
        <v>0</v>
      </c>
      <c r="R101" s="63">
        <f>[1]qrpt_goals1!R98</f>
        <v>0</v>
      </c>
      <c r="S101" s="77">
        <f>[1]qrpt_goals1!S98</f>
        <v>0</v>
      </c>
      <c r="T101" s="63">
        <f>[1]qrpt_goals1!T98</f>
        <v>0</v>
      </c>
      <c r="U101" s="77">
        <f>[1]qrpt_goals1!U98</f>
        <v>0</v>
      </c>
      <c r="V101" s="63">
        <f>[1]qrpt_goals1!V98</f>
        <v>0</v>
      </c>
      <c r="W101" s="77">
        <f>[1]qrpt_goals1!W98</f>
        <v>0</v>
      </c>
      <c r="X101" s="63">
        <f>[1]qrpt_goals1!X98</f>
        <v>0</v>
      </c>
      <c r="Y101" s="77">
        <f>[1]qrpt_goals1!Y98</f>
        <v>0</v>
      </c>
    </row>
    <row r="102" spans="1:25" s="46" customFormat="1" ht="12.75" customHeight="1" x14ac:dyDescent="0.2">
      <c r="A102" s="63" t="str">
        <f>[1]qrpt_goals1!A99</f>
        <v>Portsmouth</v>
      </c>
      <c r="B102" s="69">
        <f>[1]qrpt_goals1!B99</f>
        <v>740</v>
      </c>
      <c r="C102" s="63" t="str">
        <f>[1]qrpt_goals1!C99</f>
        <v>Eastern</v>
      </c>
      <c r="D102" s="63">
        <f>[1]qrpt_goals1!D99</f>
        <v>57</v>
      </c>
      <c r="E102" s="77">
        <f>[1]qrpt_goals1!E99</f>
        <v>9.9199443090845808E-3</v>
      </c>
      <c r="F102" s="63">
        <f>[1]qrpt_goals1!F99</f>
        <v>27</v>
      </c>
      <c r="G102" s="77">
        <f>[1]qrpt_goals1!G99</f>
        <v>0.47368421052631576</v>
      </c>
      <c r="H102" s="63">
        <f>[1]qrpt_goals1!H99</f>
        <v>6</v>
      </c>
      <c r="I102" s="77">
        <f>[1]qrpt_goals1!I99</f>
        <v>0.10526315789473684</v>
      </c>
      <c r="J102" s="63">
        <f>[1]qrpt_goals1!J99</f>
        <v>10</v>
      </c>
      <c r="K102" s="77">
        <f>[1]qrpt_goals1!K99</f>
        <v>0.17543859649122806</v>
      </c>
      <c r="L102" s="63">
        <f>[1]qrpt_goals1!L99</f>
        <v>1</v>
      </c>
      <c r="M102" s="77">
        <f>[1]qrpt_goals1!M99</f>
        <v>1.7543859649122806E-2</v>
      </c>
      <c r="N102" s="63">
        <f>[1]qrpt_goals1!N99</f>
        <v>9</v>
      </c>
      <c r="O102" s="77">
        <f>[1]qrpt_goals1!O99</f>
        <v>0.15789473684210525</v>
      </c>
      <c r="P102" s="63">
        <f>[1]qrpt_goals1!P99</f>
        <v>0</v>
      </c>
      <c r="Q102" s="77">
        <f>[1]qrpt_goals1!Q99</f>
        <v>0</v>
      </c>
      <c r="R102" s="63">
        <f>[1]qrpt_goals1!R99</f>
        <v>0</v>
      </c>
      <c r="S102" s="77">
        <f>[1]qrpt_goals1!S99</f>
        <v>0</v>
      </c>
      <c r="T102" s="63">
        <f>[1]qrpt_goals1!T99</f>
        <v>0</v>
      </c>
      <c r="U102" s="77">
        <f>[1]qrpt_goals1!U99</f>
        <v>0</v>
      </c>
      <c r="V102" s="63">
        <f>[1]qrpt_goals1!V99</f>
        <v>0</v>
      </c>
      <c r="W102" s="77">
        <f>[1]qrpt_goals1!W99</f>
        <v>0</v>
      </c>
      <c r="X102" s="63">
        <f>[1]qrpt_goals1!X99</f>
        <v>4</v>
      </c>
      <c r="Y102" s="77">
        <f>[1]qrpt_goals1!Y99</f>
        <v>7.0175438596491224E-2</v>
      </c>
    </row>
    <row r="103" spans="1:25" s="46" customFormat="1" ht="12.75" customHeight="1" x14ac:dyDescent="0.2">
      <c r="A103" s="63" t="str">
        <f>[1]qrpt_goals1!A100</f>
        <v>Powhatan</v>
      </c>
      <c r="B103" s="69">
        <f>[1]qrpt_goals1!B100</f>
        <v>145</v>
      </c>
      <c r="C103" s="63" t="str">
        <f>[1]qrpt_goals1!C100</f>
        <v>Central</v>
      </c>
      <c r="D103" s="63">
        <f>[1]qrpt_goals1!D100</f>
        <v>12</v>
      </c>
      <c r="E103" s="77">
        <f>[1]qrpt_goals1!E100</f>
        <v>2.0884093282283328E-3</v>
      </c>
      <c r="F103" s="63">
        <f>[1]qrpt_goals1!F100</f>
        <v>7</v>
      </c>
      <c r="G103" s="77">
        <f>[1]qrpt_goals1!G100</f>
        <v>0.58333333333333337</v>
      </c>
      <c r="H103" s="63">
        <f>[1]qrpt_goals1!H100</f>
        <v>2</v>
      </c>
      <c r="I103" s="77">
        <f>[1]qrpt_goals1!I100</f>
        <v>0.16666666666666666</v>
      </c>
      <c r="J103" s="63">
        <f>[1]qrpt_goals1!J100</f>
        <v>1</v>
      </c>
      <c r="K103" s="77">
        <f>[1]qrpt_goals1!K100</f>
        <v>8.3333333333333329E-2</v>
      </c>
      <c r="L103" s="63">
        <f>[1]qrpt_goals1!L100</f>
        <v>0</v>
      </c>
      <c r="M103" s="77">
        <f>[1]qrpt_goals1!M100</f>
        <v>0</v>
      </c>
      <c r="N103" s="63">
        <f>[1]qrpt_goals1!N100</f>
        <v>2</v>
      </c>
      <c r="O103" s="77">
        <f>[1]qrpt_goals1!O100</f>
        <v>0.16666666666666666</v>
      </c>
      <c r="P103" s="63">
        <f>[1]qrpt_goals1!P100</f>
        <v>0</v>
      </c>
      <c r="Q103" s="77">
        <f>[1]qrpt_goals1!Q100</f>
        <v>0</v>
      </c>
      <c r="R103" s="63">
        <f>[1]qrpt_goals1!R100</f>
        <v>0</v>
      </c>
      <c r="S103" s="77">
        <f>[1]qrpt_goals1!S100</f>
        <v>0</v>
      </c>
      <c r="T103" s="63">
        <f>[1]qrpt_goals1!T100</f>
        <v>0</v>
      </c>
      <c r="U103" s="77">
        <f>[1]qrpt_goals1!U100</f>
        <v>0</v>
      </c>
      <c r="V103" s="63">
        <f>[1]qrpt_goals1!V100</f>
        <v>0</v>
      </c>
      <c r="W103" s="77">
        <f>[1]qrpt_goals1!W100</f>
        <v>0</v>
      </c>
      <c r="X103" s="63">
        <f>[1]qrpt_goals1!X100</f>
        <v>0</v>
      </c>
      <c r="Y103" s="77">
        <f>[1]qrpt_goals1!Y100</f>
        <v>0</v>
      </c>
    </row>
    <row r="104" spans="1:25" s="46" customFormat="1" ht="12.75" customHeight="1" x14ac:dyDescent="0.2">
      <c r="A104" s="63" t="str">
        <f>[1]qrpt_goals1!A101</f>
        <v>Prince Edward</v>
      </c>
      <c r="B104" s="69">
        <f>[1]qrpt_goals1!B101</f>
        <v>147</v>
      </c>
      <c r="C104" s="63" t="str">
        <f>[1]qrpt_goals1!C101</f>
        <v>Central</v>
      </c>
      <c r="D104" s="63">
        <f>[1]qrpt_goals1!D101</f>
        <v>1</v>
      </c>
      <c r="E104" s="77">
        <f>[1]qrpt_goals1!E101</f>
        <v>1.7403411068569441E-4</v>
      </c>
      <c r="F104" s="63">
        <f>[1]qrpt_goals1!F101</f>
        <v>1</v>
      </c>
      <c r="G104" s="77">
        <f>[1]qrpt_goals1!G101</f>
        <v>1</v>
      </c>
      <c r="H104" s="63">
        <f>[1]qrpt_goals1!H101</f>
        <v>0</v>
      </c>
      <c r="I104" s="77">
        <f>[1]qrpt_goals1!I101</f>
        <v>0</v>
      </c>
      <c r="J104" s="63">
        <f>[1]qrpt_goals1!J101</f>
        <v>0</v>
      </c>
      <c r="K104" s="77">
        <f>[1]qrpt_goals1!K101</f>
        <v>0</v>
      </c>
      <c r="L104" s="63">
        <f>[1]qrpt_goals1!L101</f>
        <v>0</v>
      </c>
      <c r="M104" s="77">
        <f>[1]qrpt_goals1!M101</f>
        <v>0</v>
      </c>
      <c r="N104" s="63">
        <f>[1]qrpt_goals1!N101</f>
        <v>0</v>
      </c>
      <c r="O104" s="77">
        <f>[1]qrpt_goals1!O101</f>
        <v>0</v>
      </c>
      <c r="P104" s="63">
        <f>[1]qrpt_goals1!P101</f>
        <v>0</v>
      </c>
      <c r="Q104" s="77">
        <f>[1]qrpt_goals1!Q101</f>
        <v>0</v>
      </c>
      <c r="R104" s="63">
        <f>[1]qrpt_goals1!R101</f>
        <v>0</v>
      </c>
      <c r="S104" s="77">
        <f>[1]qrpt_goals1!S101</f>
        <v>0</v>
      </c>
      <c r="T104" s="63">
        <f>[1]qrpt_goals1!T101</f>
        <v>0</v>
      </c>
      <c r="U104" s="77">
        <f>[1]qrpt_goals1!U101</f>
        <v>0</v>
      </c>
      <c r="V104" s="63">
        <f>[1]qrpt_goals1!V101</f>
        <v>0</v>
      </c>
      <c r="W104" s="77">
        <f>[1]qrpt_goals1!W101</f>
        <v>0</v>
      </c>
      <c r="X104" s="63">
        <f>[1]qrpt_goals1!X101</f>
        <v>0</v>
      </c>
      <c r="Y104" s="77">
        <f>[1]qrpt_goals1!Y101</f>
        <v>0</v>
      </c>
    </row>
    <row r="105" spans="1:25" s="46" customFormat="1" ht="12.75" customHeight="1" x14ac:dyDescent="0.2">
      <c r="A105" s="63" t="str">
        <f>[1]qrpt_goals1!A102</f>
        <v>Prince George</v>
      </c>
      <c r="B105" s="69">
        <f>[1]qrpt_goals1!B102</f>
        <v>149</v>
      </c>
      <c r="C105" s="63" t="str">
        <f>[1]qrpt_goals1!C102</f>
        <v>Eastern</v>
      </c>
      <c r="D105" s="63">
        <f>[1]qrpt_goals1!D102</f>
        <v>5</v>
      </c>
      <c r="E105" s="77">
        <f>[1]qrpt_goals1!E102</f>
        <v>8.7017055342847197E-4</v>
      </c>
      <c r="F105" s="63">
        <f>[1]qrpt_goals1!F102</f>
        <v>0</v>
      </c>
      <c r="G105" s="77">
        <f>[1]qrpt_goals1!G102</f>
        <v>0</v>
      </c>
      <c r="H105" s="63">
        <f>[1]qrpt_goals1!H102</f>
        <v>1</v>
      </c>
      <c r="I105" s="77">
        <f>[1]qrpt_goals1!I102</f>
        <v>0.2</v>
      </c>
      <c r="J105" s="63">
        <f>[1]qrpt_goals1!J102</f>
        <v>3</v>
      </c>
      <c r="K105" s="77">
        <f>[1]qrpt_goals1!K102</f>
        <v>0.6</v>
      </c>
      <c r="L105" s="63">
        <f>[1]qrpt_goals1!L102</f>
        <v>0</v>
      </c>
      <c r="M105" s="77">
        <f>[1]qrpt_goals1!M102</f>
        <v>0</v>
      </c>
      <c r="N105" s="63">
        <f>[1]qrpt_goals1!N102</f>
        <v>1</v>
      </c>
      <c r="O105" s="77">
        <f>[1]qrpt_goals1!O102</f>
        <v>0.2</v>
      </c>
      <c r="P105" s="63">
        <f>[1]qrpt_goals1!P102</f>
        <v>0</v>
      </c>
      <c r="Q105" s="77">
        <f>[1]qrpt_goals1!Q102</f>
        <v>0</v>
      </c>
      <c r="R105" s="63">
        <f>[1]qrpt_goals1!R102</f>
        <v>0</v>
      </c>
      <c r="S105" s="77">
        <f>[1]qrpt_goals1!S102</f>
        <v>0</v>
      </c>
      <c r="T105" s="63">
        <f>[1]qrpt_goals1!T102</f>
        <v>0</v>
      </c>
      <c r="U105" s="77">
        <f>[1]qrpt_goals1!U102</f>
        <v>0</v>
      </c>
      <c r="V105" s="63">
        <f>[1]qrpt_goals1!V102</f>
        <v>0</v>
      </c>
      <c r="W105" s="77">
        <f>[1]qrpt_goals1!W102</f>
        <v>0</v>
      </c>
      <c r="X105" s="63">
        <f>[1]qrpt_goals1!X102</f>
        <v>0</v>
      </c>
      <c r="Y105" s="77">
        <f>[1]qrpt_goals1!Y102</f>
        <v>0</v>
      </c>
    </row>
    <row r="106" spans="1:25" s="46" customFormat="1" ht="12.75" customHeight="1" x14ac:dyDescent="0.2">
      <c r="A106" s="63" t="str">
        <f>[1]qrpt_goals1!A103</f>
        <v>Prince William</v>
      </c>
      <c r="B106" s="69">
        <f>[1]qrpt_goals1!B103</f>
        <v>153</v>
      </c>
      <c r="C106" s="63" t="str">
        <f>[1]qrpt_goals1!C103</f>
        <v>Northern</v>
      </c>
      <c r="D106" s="63">
        <f>[1]qrpt_goals1!D103</f>
        <v>121</v>
      </c>
      <c r="E106" s="77">
        <f>[1]qrpt_goals1!E103</f>
        <v>2.1058127392969021E-2</v>
      </c>
      <c r="F106" s="63">
        <f>[1]qrpt_goals1!F103</f>
        <v>67</v>
      </c>
      <c r="G106" s="77">
        <f>[1]qrpt_goals1!G103</f>
        <v>0.55371900826446285</v>
      </c>
      <c r="H106" s="63">
        <f>[1]qrpt_goals1!H103</f>
        <v>10</v>
      </c>
      <c r="I106" s="77">
        <f>[1]qrpt_goals1!I103</f>
        <v>8.2644628099173556E-2</v>
      </c>
      <c r="J106" s="63">
        <f>[1]qrpt_goals1!J103</f>
        <v>16</v>
      </c>
      <c r="K106" s="77">
        <f>[1]qrpt_goals1!K103</f>
        <v>0.13223140495867769</v>
      </c>
      <c r="L106" s="63">
        <f>[1]qrpt_goals1!L103</f>
        <v>3</v>
      </c>
      <c r="M106" s="77">
        <f>[1]qrpt_goals1!M103</f>
        <v>2.4793388429752067E-2</v>
      </c>
      <c r="N106" s="63">
        <f>[1]qrpt_goals1!N103</f>
        <v>15</v>
      </c>
      <c r="O106" s="77">
        <f>[1]qrpt_goals1!O103</f>
        <v>0.12396694214876033</v>
      </c>
      <c r="P106" s="63">
        <f>[1]qrpt_goals1!P103</f>
        <v>0</v>
      </c>
      <c r="Q106" s="77">
        <f>[1]qrpt_goals1!Q103</f>
        <v>0</v>
      </c>
      <c r="R106" s="63">
        <f>[1]qrpt_goals1!R103</f>
        <v>0</v>
      </c>
      <c r="S106" s="77">
        <f>[1]qrpt_goals1!S103</f>
        <v>0</v>
      </c>
      <c r="T106" s="63">
        <f>[1]qrpt_goals1!T103</f>
        <v>2</v>
      </c>
      <c r="U106" s="77">
        <f>[1]qrpt_goals1!U103</f>
        <v>1.6528925619834711E-2</v>
      </c>
      <c r="V106" s="63">
        <f>[1]qrpt_goals1!V103</f>
        <v>0</v>
      </c>
      <c r="W106" s="77">
        <f>[1]qrpt_goals1!W103</f>
        <v>0</v>
      </c>
      <c r="X106" s="63">
        <f>[1]qrpt_goals1!X103</f>
        <v>8</v>
      </c>
      <c r="Y106" s="77">
        <f>[1]qrpt_goals1!Y103</f>
        <v>6.6115702479338845E-2</v>
      </c>
    </row>
    <row r="107" spans="1:25" s="46" customFormat="1" ht="12.75" customHeight="1" x14ac:dyDescent="0.2">
      <c r="A107" s="63" t="str">
        <f>[1]qrpt_goals1!A104</f>
        <v>Pulaski</v>
      </c>
      <c r="B107" s="69">
        <f>[1]qrpt_goals1!B104</f>
        <v>155</v>
      </c>
      <c r="C107" s="63" t="str">
        <f>[1]qrpt_goals1!C104</f>
        <v>Western</v>
      </c>
      <c r="D107" s="63">
        <f>[1]qrpt_goals1!D104</f>
        <v>28</v>
      </c>
      <c r="E107" s="77">
        <f>[1]qrpt_goals1!E104</f>
        <v>4.8729550991994429E-3</v>
      </c>
      <c r="F107" s="63">
        <f>[1]qrpt_goals1!F104</f>
        <v>12</v>
      </c>
      <c r="G107" s="77">
        <f>[1]qrpt_goals1!G104</f>
        <v>0.42857142857142855</v>
      </c>
      <c r="H107" s="63">
        <f>[1]qrpt_goals1!H104</f>
        <v>0</v>
      </c>
      <c r="I107" s="77">
        <f>[1]qrpt_goals1!I104</f>
        <v>0</v>
      </c>
      <c r="J107" s="63">
        <f>[1]qrpt_goals1!J104</f>
        <v>7</v>
      </c>
      <c r="K107" s="77">
        <f>[1]qrpt_goals1!K104</f>
        <v>0.25</v>
      </c>
      <c r="L107" s="63">
        <f>[1]qrpt_goals1!L104</f>
        <v>1</v>
      </c>
      <c r="M107" s="77">
        <f>[1]qrpt_goals1!M104</f>
        <v>3.5714285714285712E-2</v>
      </c>
      <c r="N107" s="63">
        <f>[1]qrpt_goals1!N104</f>
        <v>4</v>
      </c>
      <c r="O107" s="77">
        <f>[1]qrpt_goals1!O104</f>
        <v>0.14285714285714285</v>
      </c>
      <c r="P107" s="63">
        <f>[1]qrpt_goals1!P104</f>
        <v>0</v>
      </c>
      <c r="Q107" s="77">
        <f>[1]qrpt_goals1!Q104</f>
        <v>0</v>
      </c>
      <c r="R107" s="63">
        <f>[1]qrpt_goals1!R104</f>
        <v>0</v>
      </c>
      <c r="S107" s="77">
        <f>[1]qrpt_goals1!S104</f>
        <v>0</v>
      </c>
      <c r="T107" s="63">
        <f>[1]qrpt_goals1!T104</f>
        <v>0</v>
      </c>
      <c r="U107" s="77">
        <f>[1]qrpt_goals1!U104</f>
        <v>0</v>
      </c>
      <c r="V107" s="63">
        <f>[1]qrpt_goals1!V104</f>
        <v>0</v>
      </c>
      <c r="W107" s="77">
        <f>[1]qrpt_goals1!W104</f>
        <v>0</v>
      </c>
      <c r="X107" s="63">
        <f>[1]qrpt_goals1!X104</f>
        <v>4</v>
      </c>
      <c r="Y107" s="77">
        <f>[1]qrpt_goals1!Y104</f>
        <v>0.14285714285714285</v>
      </c>
    </row>
    <row r="108" spans="1:25" s="46" customFormat="1" ht="12.75" customHeight="1" x14ac:dyDescent="0.2">
      <c r="A108" s="63" t="str">
        <f>[1]qrpt_goals1!A105</f>
        <v>Radford</v>
      </c>
      <c r="B108" s="69">
        <f>[1]qrpt_goals1!B105</f>
        <v>750</v>
      </c>
      <c r="C108" s="63" t="str">
        <f>[1]qrpt_goals1!C105</f>
        <v>Western</v>
      </c>
      <c r="D108" s="63">
        <f>[1]qrpt_goals1!D105</f>
        <v>6</v>
      </c>
      <c r="E108" s="77">
        <f>[1]qrpt_goals1!E105</f>
        <v>1.0442046641141664E-3</v>
      </c>
      <c r="F108" s="63">
        <f>[1]qrpt_goals1!F105</f>
        <v>2</v>
      </c>
      <c r="G108" s="77">
        <f>[1]qrpt_goals1!G105</f>
        <v>0.33333333333333331</v>
      </c>
      <c r="H108" s="63">
        <f>[1]qrpt_goals1!H105</f>
        <v>0</v>
      </c>
      <c r="I108" s="77">
        <f>[1]qrpt_goals1!I105</f>
        <v>0</v>
      </c>
      <c r="J108" s="63">
        <f>[1]qrpt_goals1!J105</f>
        <v>3</v>
      </c>
      <c r="K108" s="77">
        <f>[1]qrpt_goals1!K105</f>
        <v>0.5</v>
      </c>
      <c r="L108" s="63">
        <f>[1]qrpt_goals1!L105</f>
        <v>0</v>
      </c>
      <c r="M108" s="77">
        <f>[1]qrpt_goals1!M105</f>
        <v>0</v>
      </c>
      <c r="N108" s="63">
        <f>[1]qrpt_goals1!N105</f>
        <v>1</v>
      </c>
      <c r="O108" s="77">
        <f>[1]qrpt_goals1!O105</f>
        <v>0.16666666666666666</v>
      </c>
      <c r="P108" s="63">
        <f>[1]qrpt_goals1!P105</f>
        <v>0</v>
      </c>
      <c r="Q108" s="77">
        <f>[1]qrpt_goals1!Q105</f>
        <v>0</v>
      </c>
      <c r="R108" s="63">
        <f>[1]qrpt_goals1!R105</f>
        <v>0</v>
      </c>
      <c r="S108" s="77">
        <f>[1]qrpt_goals1!S105</f>
        <v>0</v>
      </c>
      <c r="T108" s="63">
        <f>[1]qrpt_goals1!T105</f>
        <v>0</v>
      </c>
      <c r="U108" s="77">
        <f>[1]qrpt_goals1!U105</f>
        <v>0</v>
      </c>
      <c r="V108" s="63">
        <f>[1]qrpt_goals1!V105</f>
        <v>0</v>
      </c>
      <c r="W108" s="77">
        <f>[1]qrpt_goals1!W105</f>
        <v>0</v>
      </c>
      <c r="X108" s="63">
        <f>[1]qrpt_goals1!X105</f>
        <v>0</v>
      </c>
      <c r="Y108" s="77">
        <f>[1]qrpt_goals1!Y105</f>
        <v>0</v>
      </c>
    </row>
    <row r="109" spans="1:25" s="46" customFormat="1" ht="12.75" customHeight="1" x14ac:dyDescent="0.2">
      <c r="A109" s="63" t="str">
        <f>[1]qrpt_goals1!A106</f>
        <v>Rappahannock</v>
      </c>
      <c r="B109" s="69">
        <f>[1]qrpt_goals1!B106</f>
        <v>157</v>
      </c>
      <c r="C109" s="63" t="str">
        <f>[1]qrpt_goals1!C106</f>
        <v>Northern</v>
      </c>
      <c r="D109" s="63">
        <f>[1]qrpt_goals1!D106</f>
        <v>3</v>
      </c>
      <c r="E109" s="77">
        <f>[1]qrpt_goals1!E106</f>
        <v>5.221023320570832E-4</v>
      </c>
      <c r="F109" s="63">
        <f>[1]qrpt_goals1!F106</f>
        <v>2</v>
      </c>
      <c r="G109" s="77">
        <f>[1]qrpt_goals1!G106</f>
        <v>0.66666666666666663</v>
      </c>
      <c r="H109" s="63">
        <f>[1]qrpt_goals1!H106</f>
        <v>0</v>
      </c>
      <c r="I109" s="77">
        <f>[1]qrpt_goals1!I106</f>
        <v>0</v>
      </c>
      <c r="J109" s="63">
        <f>[1]qrpt_goals1!J106</f>
        <v>1</v>
      </c>
      <c r="K109" s="77">
        <f>[1]qrpt_goals1!K106</f>
        <v>0.33333333333333331</v>
      </c>
      <c r="L109" s="63">
        <f>[1]qrpt_goals1!L106</f>
        <v>0</v>
      </c>
      <c r="M109" s="77">
        <f>[1]qrpt_goals1!M106</f>
        <v>0</v>
      </c>
      <c r="N109" s="63">
        <f>[1]qrpt_goals1!N106</f>
        <v>0</v>
      </c>
      <c r="O109" s="77">
        <f>[1]qrpt_goals1!O106</f>
        <v>0</v>
      </c>
      <c r="P109" s="63">
        <f>[1]qrpt_goals1!P106</f>
        <v>0</v>
      </c>
      <c r="Q109" s="77">
        <f>[1]qrpt_goals1!Q106</f>
        <v>0</v>
      </c>
      <c r="R109" s="63">
        <f>[1]qrpt_goals1!R106</f>
        <v>0</v>
      </c>
      <c r="S109" s="77">
        <f>[1]qrpt_goals1!S106</f>
        <v>0</v>
      </c>
      <c r="T109" s="63">
        <f>[1]qrpt_goals1!T106</f>
        <v>0</v>
      </c>
      <c r="U109" s="77">
        <f>[1]qrpt_goals1!U106</f>
        <v>0</v>
      </c>
      <c r="V109" s="63">
        <f>[1]qrpt_goals1!V106</f>
        <v>0</v>
      </c>
      <c r="W109" s="77">
        <f>[1]qrpt_goals1!W106</f>
        <v>0</v>
      </c>
      <c r="X109" s="63">
        <f>[1]qrpt_goals1!X106</f>
        <v>0</v>
      </c>
      <c r="Y109" s="77">
        <f>[1]qrpt_goals1!Y106</f>
        <v>0</v>
      </c>
    </row>
    <row r="110" spans="1:25" s="46" customFormat="1" ht="12.75" customHeight="1" x14ac:dyDescent="0.2">
      <c r="A110" s="63" t="str">
        <f>[1]qrpt_goals1!A107</f>
        <v>Richmond City</v>
      </c>
      <c r="B110" s="69">
        <f>[1]qrpt_goals1!B107</f>
        <v>760</v>
      </c>
      <c r="C110" s="63" t="str">
        <f>[1]qrpt_goals1!C107</f>
        <v>Central</v>
      </c>
      <c r="D110" s="63">
        <f>[1]qrpt_goals1!D107</f>
        <v>241</v>
      </c>
      <c r="E110" s="77">
        <f>[1]qrpt_goals1!E107</f>
        <v>4.1942220675252349E-2</v>
      </c>
      <c r="F110" s="63">
        <f>[1]qrpt_goals1!F107</f>
        <v>79</v>
      </c>
      <c r="G110" s="77">
        <f>[1]qrpt_goals1!G107</f>
        <v>0.32780082987551867</v>
      </c>
      <c r="H110" s="63">
        <f>[1]qrpt_goals1!H107</f>
        <v>44</v>
      </c>
      <c r="I110" s="77">
        <f>[1]qrpt_goals1!I107</f>
        <v>0.18257261410788381</v>
      </c>
      <c r="J110" s="63">
        <f>[1]qrpt_goals1!J107</f>
        <v>79</v>
      </c>
      <c r="K110" s="77">
        <f>[1]qrpt_goals1!K107</f>
        <v>0.32780082987551867</v>
      </c>
      <c r="L110" s="63">
        <f>[1]qrpt_goals1!L107</f>
        <v>1</v>
      </c>
      <c r="M110" s="77">
        <f>[1]qrpt_goals1!M107</f>
        <v>4.1493775933609959E-3</v>
      </c>
      <c r="N110" s="63">
        <f>[1]qrpt_goals1!N107</f>
        <v>23</v>
      </c>
      <c r="O110" s="77">
        <f>[1]qrpt_goals1!O107</f>
        <v>9.5435684647302899E-2</v>
      </c>
      <c r="P110" s="63">
        <f>[1]qrpt_goals1!P107</f>
        <v>0</v>
      </c>
      <c r="Q110" s="77">
        <f>[1]qrpt_goals1!Q107</f>
        <v>0</v>
      </c>
      <c r="R110" s="63">
        <f>[1]qrpt_goals1!R107</f>
        <v>0</v>
      </c>
      <c r="S110" s="77">
        <f>[1]qrpt_goals1!S107</f>
        <v>0</v>
      </c>
      <c r="T110" s="63">
        <f>[1]qrpt_goals1!T107</f>
        <v>7</v>
      </c>
      <c r="U110" s="77">
        <f>[1]qrpt_goals1!U107</f>
        <v>2.9045643153526972E-2</v>
      </c>
      <c r="V110" s="63">
        <f>[1]qrpt_goals1!V107</f>
        <v>0</v>
      </c>
      <c r="W110" s="77">
        <f>[1]qrpt_goals1!W107</f>
        <v>0</v>
      </c>
      <c r="X110" s="63">
        <f>[1]qrpt_goals1!X107</f>
        <v>8</v>
      </c>
      <c r="Y110" s="77">
        <f>[1]qrpt_goals1!Y107</f>
        <v>3.3195020746887967E-2</v>
      </c>
    </row>
    <row r="111" spans="1:25" s="46" customFormat="1" ht="12.75" customHeight="1" x14ac:dyDescent="0.2">
      <c r="A111" s="63" t="str">
        <f>[1]qrpt_goals1!A108</f>
        <v>Richmond County</v>
      </c>
      <c r="B111" s="69">
        <f>[1]qrpt_goals1!B108</f>
        <v>159</v>
      </c>
      <c r="C111" s="63" t="str">
        <f>[1]qrpt_goals1!C108</f>
        <v>Central</v>
      </c>
      <c r="D111" s="63">
        <f>[1]qrpt_goals1!D108</f>
        <v>2</v>
      </c>
      <c r="E111" s="77">
        <f>[1]qrpt_goals1!E108</f>
        <v>3.4806822137138882E-4</v>
      </c>
      <c r="F111" s="63">
        <f>[1]qrpt_goals1!F108</f>
        <v>1</v>
      </c>
      <c r="G111" s="77">
        <f>[1]qrpt_goals1!G108</f>
        <v>0.5</v>
      </c>
      <c r="H111" s="63">
        <f>[1]qrpt_goals1!H108</f>
        <v>1</v>
      </c>
      <c r="I111" s="77">
        <f>[1]qrpt_goals1!I108</f>
        <v>0.5</v>
      </c>
      <c r="J111" s="63">
        <f>[1]qrpt_goals1!J108</f>
        <v>0</v>
      </c>
      <c r="K111" s="77">
        <f>[1]qrpt_goals1!K108</f>
        <v>0</v>
      </c>
      <c r="L111" s="63">
        <f>[1]qrpt_goals1!L108</f>
        <v>0</v>
      </c>
      <c r="M111" s="77">
        <f>[1]qrpt_goals1!M108</f>
        <v>0</v>
      </c>
      <c r="N111" s="63">
        <f>[1]qrpt_goals1!N108</f>
        <v>0</v>
      </c>
      <c r="O111" s="77">
        <f>[1]qrpt_goals1!O108</f>
        <v>0</v>
      </c>
      <c r="P111" s="63">
        <f>[1]qrpt_goals1!P108</f>
        <v>0</v>
      </c>
      <c r="Q111" s="77">
        <f>[1]qrpt_goals1!Q108</f>
        <v>0</v>
      </c>
      <c r="R111" s="63">
        <f>[1]qrpt_goals1!R108</f>
        <v>0</v>
      </c>
      <c r="S111" s="77">
        <f>[1]qrpt_goals1!S108</f>
        <v>0</v>
      </c>
      <c r="T111" s="63">
        <f>[1]qrpt_goals1!T108</f>
        <v>0</v>
      </c>
      <c r="U111" s="77">
        <f>[1]qrpt_goals1!U108</f>
        <v>0</v>
      </c>
      <c r="V111" s="63">
        <f>[1]qrpt_goals1!V108</f>
        <v>0</v>
      </c>
      <c r="W111" s="77">
        <f>[1]qrpt_goals1!W108</f>
        <v>0</v>
      </c>
      <c r="X111" s="63">
        <f>[1]qrpt_goals1!X108</f>
        <v>0</v>
      </c>
      <c r="Y111" s="77">
        <f>[1]qrpt_goals1!Y108</f>
        <v>0</v>
      </c>
    </row>
    <row r="112" spans="1:25" s="46" customFormat="1" ht="12.75" customHeight="1" x14ac:dyDescent="0.2">
      <c r="A112" s="63" t="str">
        <f>[1]qrpt_goals1!A109</f>
        <v>Roanoke City</v>
      </c>
      <c r="B112" s="69">
        <f>[1]qrpt_goals1!B109</f>
        <v>770</v>
      </c>
      <c r="C112" s="63" t="str">
        <f>[1]qrpt_goals1!C109</f>
        <v>Piedmont</v>
      </c>
      <c r="D112" s="63">
        <f>[1]qrpt_goals1!D109</f>
        <v>262</v>
      </c>
      <c r="E112" s="77">
        <f>[1]qrpt_goals1!E109</f>
        <v>4.5596936999651928E-2</v>
      </c>
      <c r="F112" s="63">
        <f>[1]qrpt_goals1!F109</f>
        <v>90</v>
      </c>
      <c r="G112" s="77">
        <f>[1]qrpt_goals1!G109</f>
        <v>0.34351145038167941</v>
      </c>
      <c r="H112" s="63">
        <f>[1]qrpt_goals1!H109</f>
        <v>45</v>
      </c>
      <c r="I112" s="77">
        <f>[1]qrpt_goals1!I109</f>
        <v>0.1717557251908397</v>
      </c>
      <c r="J112" s="63">
        <f>[1]qrpt_goals1!J109</f>
        <v>68</v>
      </c>
      <c r="K112" s="77">
        <f>[1]qrpt_goals1!K109</f>
        <v>0.25954198473282442</v>
      </c>
      <c r="L112" s="63">
        <f>[1]qrpt_goals1!L109</f>
        <v>9</v>
      </c>
      <c r="M112" s="77">
        <f>[1]qrpt_goals1!M109</f>
        <v>3.4351145038167941E-2</v>
      </c>
      <c r="N112" s="63">
        <f>[1]qrpt_goals1!N109</f>
        <v>37</v>
      </c>
      <c r="O112" s="77">
        <f>[1]qrpt_goals1!O109</f>
        <v>0.14122137404580154</v>
      </c>
      <c r="P112" s="63">
        <f>[1]qrpt_goals1!P109</f>
        <v>1</v>
      </c>
      <c r="Q112" s="77">
        <f>[1]qrpt_goals1!Q109</f>
        <v>3.8167938931297708E-3</v>
      </c>
      <c r="R112" s="63">
        <f>[1]qrpt_goals1!R109</f>
        <v>0</v>
      </c>
      <c r="S112" s="77">
        <f>[1]qrpt_goals1!S109</f>
        <v>0</v>
      </c>
      <c r="T112" s="63">
        <f>[1]qrpt_goals1!T109</f>
        <v>9</v>
      </c>
      <c r="U112" s="77">
        <f>[1]qrpt_goals1!U109</f>
        <v>3.4351145038167941E-2</v>
      </c>
      <c r="V112" s="63">
        <f>[1]qrpt_goals1!V109</f>
        <v>0</v>
      </c>
      <c r="W112" s="77">
        <f>[1]qrpt_goals1!W109</f>
        <v>0</v>
      </c>
      <c r="X112" s="63">
        <f>[1]qrpt_goals1!X109</f>
        <v>3</v>
      </c>
      <c r="Y112" s="77">
        <f>[1]qrpt_goals1!Y109</f>
        <v>1.1450381679389313E-2</v>
      </c>
    </row>
    <row r="113" spans="1:25" s="46" customFormat="1" ht="12.75" customHeight="1" x14ac:dyDescent="0.2">
      <c r="A113" s="63" t="str">
        <f>[1]qrpt_goals1!A110</f>
        <v>Roanoke County</v>
      </c>
      <c r="B113" s="69">
        <f>[1]qrpt_goals1!B110</f>
        <v>161</v>
      </c>
      <c r="C113" s="63" t="str">
        <f>[1]qrpt_goals1!C110</f>
        <v>Piedmont</v>
      </c>
      <c r="D113" s="63">
        <f>[1]qrpt_goals1!D110</f>
        <v>106</v>
      </c>
      <c r="E113" s="77">
        <f>[1]qrpt_goals1!E110</f>
        <v>1.8447615732683605E-2</v>
      </c>
      <c r="F113" s="63">
        <f>[1]qrpt_goals1!F110</f>
        <v>52</v>
      </c>
      <c r="G113" s="77">
        <f>[1]qrpt_goals1!G110</f>
        <v>0.49056603773584906</v>
      </c>
      <c r="H113" s="63">
        <f>[1]qrpt_goals1!H110</f>
        <v>5</v>
      </c>
      <c r="I113" s="77">
        <f>[1]qrpt_goals1!I110</f>
        <v>4.716981132075472E-2</v>
      </c>
      <c r="J113" s="63">
        <f>[1]qrpt_goals1!J110</f>
        <v>26</v>
      </c>
      <c r="K113" s="77">
        <f>[1]qrpt_goals1!K110</f>
        <v>0.24528301886792453</v>
      </c>
      <c r="L113" s="63">
        <f>[1]qrpt_goals1!L110</f>
        <v>2</v>
      </c>
      <c r="M113" s="77">
        <f>[1]qrpt_goals1!M110</f>
        <v>1.8867924528301886E-2</v>
      </c>
      <c r="N113" s="63">
        <f>[1]qrpt_goals1!N110</f>
        <v>14</v>
      </c>
      <c r="O113" s="77">
        <f>[1]qrpt_goals1!O110</f>
        <v>0.13207547169811321</v>
      </c>
      <c r="P113" s="63">
        <f>[1]qrpt_goals1!P110</f>
        <v>0</v>
      </c>
      <c r="Q113" s="77">
        <f>[1]qrpt_goals1!Q110</f>
        <v>0</v>
      </c>
      <c r="R113" s="63">
        <f>[1]qrpt_goals1!R110</f>
        <v>0</v>
      </c>
      <c r="S113" s="77">
        <f>[1]qrpt_goals1!S110</f>
        <v>0</v>
      </c>
      <c r="T113" s="63">
        <f>[1]qrpt_goals1!T110</f>
        <v>4</v>
      </c>
      <c r="U113" s="77">
        <f>[1]qrpt_goals1!U110</f>
        <v>3.7735849056603772E-2</v>
      </c>
      <c r="V113" s="63">
        <f>[1]qrpt_goals1!V110</f>
        <v>0</v>
      </c>
      <c r="W113" s="77">
        <f>[1]qrpt_goals1!W110</f>
        <v>0</v>
      </c>
      <c r="X113" s="63">
        <f>[1]qrpt_goals1!X110</f>
        <v>3</v>
      </c>
      <c r="Y113" s="77">
        <f>[1]qrpt_goals1!Y110</f>
        <v>2.8301886792452831E-2</v>
      </c>
    </row>
    <row r="114" spans="1:25" s="46" customFormat="1" ht="12.75" customHeight="1" x14ac:dyDescent="0.2">
      <c r="A114" s="63" t="str">
        <f>[1]qrpt_goals1!A111</f>
        <v>Rockbridge</v>
      </c>
      <c r="B114" s="69">
        <f>[1]qrpt_goals1!B111</f>
        <v>163</v>
      </c>
      <c r="C114" s="63" t="str">
        <f>[1]qrpt_goals1!C111</f>
        <v>Piedmont</v>
      </c>
      <c r="D114" s="63">
        <f>[1]qrpt_goals1!D111</f>
        <v>14</v>
      </c>
      <c r="E114" s="77">
        <f>[1]qrpt_goals1!E111</f>
        <v>2.4364775495997215E-3</v>
      </c>
      <c r="F114" s="63">
        <f>[1]qrpt_goals1!F111</f>
        <v>8</v>
      </c>
      <c r="G114" s="77">
        <f>[1]qrpt_goals1!G111</f>
        <v>0.5714285714285714</v>
      </c>
      <c r="H114" s="63">
        <f>[1]qrpt_goals1!H111</f>
        <v>1</v>
      </c>
      <c r="I114" s="77">
        <f>[1]qrpt_goals1!I111</f>
        <v>7.1428571428571425E-2</v>
      </c>
      <c r="J114" s="63">
        <f>[1]qrpt_goals1!J111</f>
        <v>4</v>
      </c>
      <c r="K114" s="77">
        <f>[1]qrpt_goals1!K111</f>
        <v>0.2857142857142857</v>
      </c>
      <c r="L114" s="63">
        <f>[1]qrpt_goals1!L111</f>
        <v>0</v>
      </c>
      <c r="M114" s="77">
        <f>[1]qrpt_goals1!M111</f>
        <v>0</v>
      </c>
      <c r="N114" s="63">
        <f>[1]qrpt_goals1!N111</f>
        <v>1</v>
      </c>
      <c r="O114" s="77">
        <f>[1]qrpt_goals1!O111</f>
        <v>7.1428571428571425E-2</v>
      </c>
      <c r="P114" s="63">
        <f>[1]qrpt_goals1!P111</f>
        <v>0</v>
      </c>
      <c r="Q114" s="77">
        <f>[1]qrpt_goals1!Q111</f>
        <v>0</v>
      </c>
      <c r="R114" s="63">
        <f>[1]qrpt_goals1!R111</f>
        <v>0</v>
      </c>
      <c r="S114" s="77">
        <f>[1]qrpt_goals1!S111</f>
        <v>0</v>
      </c>
      <c r="T114" s="63">
        <f>[1]qrpt_goals1!T111</f>
        <v>0</v>
      </c>
      <c r="U114" s="77">
        <f>[1]qrpt_goals1!U111</f>
        <v>0</v>
      </c>
      <c r="V114" s="63">
        <f>[1]qrpt_goals1!V111</f>
        <v>0</v>
      </c>
      <c r="W114" s="77">
        <f>[1]qrpt_goals1!W111</f>
        <v>0</v>
      </c>
      <c r="X114" s="63">
        <f>[1]qrpt_goals1!X111</f>
        <v>0</v>
      </c>
      <c r="Y114" s="77">
        <f>[1]qrpt_goals1!Y111</f>
        <v>0</v>
      </c>
    </row>
    <row r="115" spans="1:25" s="46" customFormat="1" ht="12.75" customHeight="1" x14ac:dyDescent="0.2">
      <c r="A115" s="63" t="str">
        <f>[1]qrpt_goals1!A112</f>
        <v>Rockingham</v>
      </c>
      <c r="B115" s="69">
        <f>[1]qrpt_goals1!B112</f>
        <v>165</v>
      </c>
      <c r="C115" s="63" t="str">
        <f>[1]qrpt_goals1!C112</f>
        <v>Northern</v>
      </c>
      <c r="D115" s="63">
        <f>[1]qrpt_goals1!D112</f>
        <v>196</v>
      </c>
      <c r="E115" s="77">
        <f>[1]qrpt_goals1!E112</f>
        <v>3.4110685694396105E-2</v>
      </c>
      <c r="F115" s="63">
        <f>[1]qrpt_goals1!F112</f>
        <v>86</v>
      </c>
      <c r="G115" s="77">
        <f>[1]qrpt_goals1!G112</f>
        <v>0.43877551020408162</v>
      </c>
      <c r="H115" s="63">
        <f>[1]qrpt_goals1!H112</f>
        <v>10</v>
      </c>
      <c r="I115" s="77">
        <f>[1]qrpt_goals1!I112</f>
        <v>5.1020408163265307E-2</v>
      </c>
      <c r="J115" s="63">
        <f>[1]qrpt_goals1!J112</f>
        <v>49</v>
      </c>
      <c r="K115" s="77">
        <f>[1]qrpt_goals1!K112</f>
        <v>0.25</v>
      </c>
      <c r="L115" s="63">
        <f>[1]qrpt_goals1!L112</f>
        <v>5</v>
      </c>
      <c r="M115" s="77">
        <f>[1]qrpt_goals1!M112</f>
        <v>2.5510204081632654E-2</v>
      </c>
      <c r="N115" s="63">
        <f>[1]qrpt_goals1!N112</f>
        <v>31</v>
      </c>
      <c r="O115" s="77">
        <f>[1]qrpt_goals1!O112</f>
        <v>0.15816326530612246</v>
      </c>
      <c r="P115" s="63">
        <f>[1]qrpt_goals1!P112</f>
        <v>0</v>
      </c>
      <c r="Q115" s="77">
        <f>[1]qrpt_goals1!Q112</f>
        <v>0</v>
      </c>
      <c r="R115" s="63">
        <f>[1]qrpt_goals1!R112</f>
        <v>0</v>
      </c>
      <c r="S115" s="77">
        <f>[1]qrpt_goals1!S112</f>
        <v>0</v>
      </c>
      <c r="T115" s="63">
        <f>[1]qrpt_goals1!T112</f>
        <v>15</v>
      </c>
      <c r="U115" s="77">
        <f>[1]qrpt_goals1!U112</f>
        <v>7.6530612244897961E-2</v>
      </c>
      <c r="V115" s="63">
        <f>[1]qrpt_goals1!V112</f>
        <v>0</v>
      </c>
      <c r="W115" s="77">
        <f>[1]qrpt_goals1!W112</f>
        <v>0</v>
      </c>
      <c r="X115" s="63">
        <f>[1]qrpt_goals1!X112</f>
        <v>0</v>
      </c>
      <c r="Y115" s="77">
        <f>[1]qrpt_goals1!Y112</f>
        <v>0</v>
      </c>
    </row>
    <row r="116" spans="1:25" s="46" customFormat="1" ht="12.75" customHeight="1" x14ac:dyDescent="0.2">
      <c r="A116" s="63" t="str">
        <f>[1]qrpt_goals1!A113</f>
        <v>Russell</v>
      </c>
      <c r="B116" s="69">
        <f>[1]qrpt_goals1!B113</f>
        <v>167</v>
      </c>
      <c r="C116" s="63" t="str">
        <f>[1]qrpt_goals1!C113</f>
        <v>Western</v>
      </c>
      <c r="D116" s="63">
        <f>[1]qrpt_goals1!D113</f>
        <v>89</v>
      </c>
      <c r="E116" s="77">
        <f>[1]qrpt_goals1!E113</f>
        <v>1.5489035851026801E-2</v>
      </c>
      <c r="F116" s="63">
        <f>[1]qrpt_goals1!F113</f>
        <v>30</v>
      </c>
      <c r="G116" s="77">
        <f>[1]qrpt_goals1!G113</f>
        <v>0.33707865168539325</v>
      </c>
      <c r="H116" s="63">
        <f>[1]qrpt_goals1!H113</f>
        <v>12</v>
      </c>
      <c r="I116" s="77">
        <f>[1]qrpt_goals1!I113</f>
        <v>0.1348314606741573</v>
      </c>
      <c r="J116" s="63">
        <f>[1]qrpt_goals1!J113</f>
        <v>25</v>
      </c>
      <c r="K116" s="77">
        <f>[1]qrpt_goals1!K113</f>
        <v>0.2808988764044944</v>
      </c>
      <c r="L116" s="63">
        <f>[1]qrpt_goals1!L113</f>
        <v>4</v>
      </c>
      <c r="M116" s="77">
        <f>[1]qrpt_goals1!M113</f>
        <v>4.49438202247191E-2</v>
      </c>
      <c r="N116" s="63">
        <f>[1]qrpt_goals1!N113</f>
        <v>10</v>
      </c>
      <c r="O116" s="77">
        <f>[1]qrpt_goals1!O113</f>
        <v>0.11235955056179775</v>
      </c>
      <c r="P116" s="63">
        <f>[1]qrpt_goals1!P113</f>
        <v>0</v>
      </c>
      <c r="Q116" s="77">
        <f>[1]qrpt_goals1!Q113</f>
        <v>0</v>
      </c>
      <c r="R116" s="63">
        <f>[1]qrpt_goals1!R113</f>
        <v>0</v>
      </c>
      <c r="S116" s="77">
        <f>[1]qrpt_goals1!S113</f>
        <v>0</v>
      </c>
      <c r="T116" s="63">
        <f>[1]qrpt_goals1!T113</f>
        <v>1</v>
      </c>
      <c r="U116" s="77">
        <f>[1]qrpt_goals1!U113</f>
        <v>1.1235955056179775E-2</v>
      </c>
      <c r="V116" s="63">
        <f>[1]qrpt_goals1!V113</f>
        <v>0</v>
      </c>
      <c r="W116" s="77">
        <f>[1]qrpt_goals1!W113</f>
        <v>0</v>
      </c>
      <c r="X116" s="63">
        <f>[1]qrpt_goals1!X113</f>
        <v>7</v>
      </c>
      <c r="Y116" s="77">
        <f>[1]qrpt_goals1!Y113</f>
        <v>7.8651685393258425E-2</v>
      </c>
    </row>
    <row r="117" spans="1:25" s="46" customFormat="1" ht="12.75" customHeight="1" x14ac:dyDescent="0.2">
      <c r="A117" s="63" t="str">
        <f>[1]qrpt_goals1!A114</f>
        <v>Salem</v>
      </c>
      <c r="B117" s="69">
        <f>[1]qrpt_goals1!B114</f>
        <v>775</v>
      </c>
      <c r="C117" s="63" t="str">
        <f>[1]qrpt_goals1!C114</f>
        <v>Piedmont</v>
      </c>
      <c r="D117" s="63">
        <f>[1]qrpt_goals1!D114</f>
        <v>17</v>
      </c>
      <c r="E117" s="77">
        <f>[1]qrpt_goals1!E114</f>
        <v>2.9585798816568047E-3</v>
      </c>
      <c r="F117" s="63">
        <f>[1]qrpt_goals1!F114</f>
        <v>11</v>
      </c>
      <c r="G117" s="77">
        <f>[1]qrpt_goals1!G114</f>
        <v>0.6470588235294118</v>
      </c>
      <c r="H117" s="63">
        <f>[1]qrpt_goals1!H114</f>
        <v>1</v>
      </c>
      <c r="I117" s="77">
        <f>[1]qrpt_goals1!I114</f>
        <v>5.8823529411764705E-2</v>
      </c>
      <c r="J117" s="63">
        <f>[1]qrpt_goals1!J114</f>
        <v>2</v>
      </c>
      <c r="K117" s="77">
        <f>[1]qrpt_goals1!K114</f>
        <v>0.11764705882352941</v>
      </c>
      <c r="L117" s="63">
        <f>[1]qrpt_goals1!L114</f>
        <v>0</v>
      </c>
      <c r="M117" s="77">
        <f>[1]qrpt_goals1!M114</f>
        <v>0</v>
      </c>
      <c r="N117" s="63">
        <f>[1]qrpt_goals1!N114</f>
        <v>3</v>
      </c>
      <c r="O117" s="77">
        <f>[1]qrpt_goals1!O114</f>
        <v>0.17647058823529413</v>
      </c>
      <c r="P117" s="63">
        <f>[1]qrpt_goals1!P114</f>
        <v>0</v>
      </c>
      <c r="Q117" s="77">
        <f>[1]qrpt_goals1!Q114</f>
        <v>0</v>
      </c>
      <c r="R117" s="63">
        <f>[1]qrpt_goals1!R114</f>
        <v>0</v>
      </c>
      <c r="S117" s="77">
        <f>[1]qrpt_goals1!S114</f>
        <v>0</v>
      </c>
      <c r="T117" s="63">
        <f>[1]qrpt_goals1!T114</f>
        <v>0</v>
      </c>
      <c r="U117" s="77">
        <f>[1]qrpt_goals1!U114</f>
        <v>0</v>
      </c>
      <c r="V117" s="63">
        <f>[1]qrpt_goals1!V114</f>
        <v>0</v>
      </c>
      <c r="W117" s="77">
        <f>[1]qrpt_goals1!W114</f>
        <v>0</v>
      </c>
      <c r="X117" s="63">
        <f>[1]qrpt_goals1!X114</f>
        <v>0</v>
      </c>
      <c r="Y117" s="77">
        <f>[1]qrpt_goals1!Y114</f>
        <v>0</v>
      </c>
    </row>
    <row r="118" spans="1:25" s="46" customFormat="1" ht="12.75" customHeight="1" x14ac:dyDescent="0.2">
      <c r="A118" s="63" t="str">
        <f>[1]qrpt_goals1!A115</f>
        <v>Scott</v>
      </c>
      <c r="B118" s="69">
        <f>[1]qrpt_goals1!B115</f>
        <v>169</v>
      </c>
      <c r="C118" s="63" t="str">
        <f>[1]qrpt_goals1!C115</f>
        <v>Western</v>
      </c>
      <c r="D118" s="63">
        <f>[1]qrpt_goals1!D115</f>
        <v>30</v>
      </c>
      <c r="E118" s="77">
        <f>[1]qrpt_goals1!E115</f>
        <v>5.221023320570832E-3</v>
      </c>
      <c r="F118" s="63">
        <f>[1]qrpt_goals1!F115</f>
        <v>9</v>
      </c>
      <c r="G118" s="77">
        <f>[1]qrpt_goals1!G115</f>
        <v>0.3</v>
      </c>
      <c r="H118" s="63">
        <f>[1]qrpt_goals1!H115</f>
        <v>3</v>
      </c>
      <c r="I118" s="77">
        <f>[1]qrpt_goals1!I115</f>
        <v>0.1</v>
      </c>
      <c r="J118" s="63">
        <f>[1]qrpt_goals1!J115</f>
        <v>8</v>
      </c>
      <c r="K118" s="77">
        <f>[1]qrpt_goals1!K115</f>
        <v>0.26666666666666666</v>
      </c>
      <c r="L118" s="63">
        <f>[1]qrpt_goals1!L115</f>
        <v>3</v>
      </c>
      <c r="M118" s="77">
        <f>[1]qrpt_goals1!M115</f>
        <v>0.1</v>
      </c>
      <c r="N118" s="63">
        <f>[1]qrpt_goals1!N115</f>
        <v>4</v>
      </c>
      <c r="O118" s="77">
        <f>[1]qrpt_goals1!O115</f>
        <v>0.13333333333333333</v>
      </c>
      <c r="P118" s="63">
        <f>[1]qrpt_goals1!P115</f>
        <v>0</v>
      </c>
      <c r="Q118" s="77">
        <f>[1]qrpt_goals1!Q115</f>
        <v>0</v>
      </c>
      <c r="R118" s="63">
        <f>[1]qrpt_goals1!R115</f>
        <v>0</v>
      </c>
      <c r="S118" s="77">
        <f>[1]qrpt_goals1!S115</f>
        <v>0</v>
      </c>
      <c r="T118" s="63">
        <f>[1]qrpt_goals1!T115</f>
        <v>0</v>
      </c>
      <c r="U118" s="77">
        <f>[1]qrpt_goals1!U115</f>
        <v>0</v>
      </c>
      <c r="V118" s="63">
        <f>[1]qrpt_goals1!V115</f>
        <v>0</v>
      </c>
      <c r="W118" s="77">
        <f>[1]qrpt_goals1!W115</f>
        <v>0</v>
      </c>
      <c r="X118" s="63">
        <f>[1]qrpt_goals1!X115</f>
        <v>3</v>
      </c>
      <c r="Y118" s="77">
        <f>[1]qrpt_goals1!Y115</f>
        <v>0.1</v>
      </c>
    </row>
    <row r="119" spans="1:25" s="46" customFormat="1" ht="12.75" customHeight="1" x14ac:dyDescent="0.2">
      <c r="A119" s="63" t="str">
        <f>[1]qrpt_goals1!A116</f>
        <v>Shenandoah</v>
      </c>
      <c r="B119" s="69">
        <f>[1]qrpt_goals1!B116</f>
        <v>171</v>
      </c>
      <c r="C119" s="63" t="str">
        <f>[1]qrpt_goals1!C116</f>
        <v>Northern</v>
      </c>
      <c r="D119" s="63">
        <f>[1]qrpt_goals1!D116</f>
        <v>21</v>
      </c>
      <c r="E119" s="77">
        <f>[1]qrpt_goals1!E116</f>
        <v>3.6547163243995824E-3</v>
      </c>
      <c r="F119" s="63">
        <f>[1]qrpt_goals1!F116</f>
        <v>4</v>
      </c>
      <c r="G119" s="77">
        <f>[1]qrpt_goals1!G116</f>
        <v>0.19047619047619047</v>
      </c>
      <c r="H119" s="63">
        <f>[1]qrpt_goals1!H116</f>
        <v>3</v>
      </c>
      <c r="I119" s="77">
        <f>[1]qrpt_goals1!I116</f>
        <v>0.14285714285714285</v>
      </c>
      <c r="J119" s="63">
        <f>[1]qrpt_goals1!J116</f>
        <v>8</v>
      </c>
      <c r="K119" s="77">
        <f>[1]qrpt_goals1!K116</f>
        <v>0.38095238095238093</v>
      </c>
      <c r="L119" s="63">
        <f>[1]qrpt_goals1!L116</f>
        <v>0</v>
      </c>
      <c r="M119" s="77">
        <f>[1]qrpt_goals1!M116</f>
        <v>0</v>
      </c>
      <c r="N119" s="63">
        <f>[1]qrpt_goals1!N116</f>
        <v>6</v>
      </c>
      <c r="O119" s="77">
        <f>[1]qrpt_goals1!O116</f>
        <v>0.2857142857142857</v>
      </c>
      <c r="P119" s="63">
        <f>[1]qrpt_goals1!P116</f>
        <v>0</v>
      </c>
      <c r="Q119" s="77">
        <f>[1]qrpt_goals1!Q116</f>
        <v>0</v>
      </c>
      <c r="R119" s="63">
        <f>[1]qrpt_goals1!R116</f>
        <v>0</v>
      </c>
      <c r="S119" s="77">
        <f>[1]qrpt_goals1!S116</f>
        <v>0</v>
      </c>
      <c r="T119" s="63">
        <f>[1]qrpt_goals1!T116</f>
        <v>0</v>
      </c>
      <c r="U119" s="77">
        <f>[1]qrpt_goals1!U116</f>
        <v>0</v>
      </c>
      <c r="V119" s="63">
        <f>[1]qrpt_goals1!V116</f>
        <v>0</v>
      </c>
      <c r="W119" s="77">
        <f>[1]qrpt_goals1!W116</f>
        <v>0</v>
      </c>
      <c r="X119" s="63">
        <f>[1]qrpt_goals1!X116</f>
        <v>0</v>
      </c>
      <c r="Y119" s="77">
        <f>[1]qrpt_goals1!Y116</f>
        <v>0</v>
      </c>
    </row>
    <row r="120" spans="1:25" s="46" customFormat="1" ht="12.75" customHeight="1" x14ac:dyDescent="0.2">
      <c r="A120" s="63" t="str">
        <f>[1]qrpt_goals1!A117</f>
        <v>Smyth</v>
      </c>
      <c r="B120" s="69">
        <f>[1]qrpt_goals1!B117</f>
        <v>173</v>
      </c>
      <c r="C120" s="63" t="str">
        <f>[1]qrpt_goals1!C117</f>
        <v>Western</v>
      </c>
      <c r="D120" s="63">
        <f>[1]qrpt_goals1!D117</f>
        <v>45</v>
      </c>
      <c r="E120" s="77">
        <f>[1]qrpt_goals1!E117</f>
        <v>7.831534980856248E-3</v>
      </c>
      <c r="F120" s="63">
        <f>[1]qrpt_goals1!F117</f>
        <v>17</v>
      </c>
      <c r="G120" s="77">
        <f>[1]qrpt_goals1!G117</f>
        <v>0.37777777777777777</v>
      </c>
      <c r="H120" s="63">
        <f>[1]qrpt_goals1!H117</f>
        <v>5</v>
      </c>
      <c r="I120" s="77">
        <f>[1]qrpt_goals1!I117</f>
        <v>0.1111111111111111</v>
      </c>
      <c r="J120" s="63">
        <f>[1]qrpt_goals1!J117</f>
        <v>18</v>
      </c>
      <c r="K120" s="77">
        <f>[1]qrpt_goals1!K117</f>
        <v>0.4</v>
      </c>
      <c r="L120" s="63">
        <f>[1]qrpt_goals1!L117</f>
        <v>0</v>
      </c>
      <c r="M120" s="77">
        <f>[1]qrpt_goals1!M117</f>
        <v>0</v>
      </c>
      <c r="N120" s="63">
        <f>[1]qrpt_goals1!N117</f>
        <v>2</v>
      </c>
      <c r="O120" s="77">
        <f>[1]qrpt_goals1!O117</f>
        <v>4.4444444444444446E-2</v>
      </c>
      <c r="P120" s="63">
        <f>[1]qrpt_goals1!P117</f>
        <v>0</v>
      </c>
      <c r="Q120" s="77">
        <f>[1]qrpt_goals1!Q117</f>
        <v>0</v>
      </c>
      <c r="R120" s="63">
        <f>[1]qrpt_goals1!R117</f>
        <v>0</v>
      </c>
      <c r="S120" s="77">
        <f>[1]qrpt_goals1!S117</f>
        <v>0</v>
      </c>
      <c r="T120" s="63">
        <f>[1]qrpt_goals1!T117</f>
        <v>0</v>
      </c>
      <c r="U120" s="77">
        <f>[1]qrpt_goals1!U117</f>
        <v>0</v>
      </c>
      <c r="V120" s="63">
        <f>[1]qrpt_goals1!V117</f>
        <v>0</v>
      </c>
      <c r="W120" s="77">
        <f>[1]qrpt_goals1!W117</f>
        <v>0</v>
      </c>
      <c r="X120" s="63">
        <f>[1]qrpt_goals1!X117</f>
        <v>3</v>
      </c>
      <c r="Y120" s="77">
        <f>[1]qrpt_goals1!Y117</f>
        <v>6.6666666666666666E-2</v>
      </c>
    </row>
    <row r="121" spans="1:25" s="46" customFormat="1" ht="12.75" customHeight="1" x14ac:dyDescent="0.2">
      <c r="A121" s="63" t="str">
        <f>[1]qrpt_goals1!A118</f>
        <v>Southampton</v>
      </c>
      <c r="B121" s="69">
        <f>[1]qrpt_goals1!B118</f>
        <v>175</v>
      </c>
      <c r="C121" s="63" t="str">
        <f>[1]qrpt_goals1!C118</f>
        <v>Eastern</v>
      </c>
      <c r="D121" s="63">
        <f>[1]qrpt_goals1!D118</f>
        <v>3</v>
      </c>
      <c r="E121" s="77">
        <f>[1]qrpt_goals1!E118</f>
        <v>5.221023320570832E-4</v>
      </c>
      <c r="F121" s="63">
        <f>[1]qrpt_goals1!F118</f>
        <v>0</v>
      </c>
      <c r="G121" s="77">
        <f>[1]qrpt_goals1!G118</f>
        <v>0</v>
      </c>
      <c r="H121" s="63">
        <f>[1]qrpt_goals1!H118</f>
        <v>0</v>
      </c>
      <c r="I121" s="77">
        <f>[1]qrpt_goals1!I118</f>
        <v>0</v>
      </c>
      <c r="J121" s="63">
        <f>[1]qrpt_goals1!J118</f>
        <v>0</v>
      </c>
      <c r="K121" s="77">
        <f>[1]qrpt_goals1!K118</f>
        <v>0</v>
      </c>
      <c r="L121" s="63">
        <f>[1]qrpt_goals1!L118</f>
        <v>1</v>
      </c>
      <c r="M121" s="77">
        <f>[1]qrpt_goals1!M118</f>
        <v>0.33333333333333331</v>
      </c>
      <c r="N121" s="63">
        <f>[1]qrpt_goals1!N118</f>
        <v>1</v>
      </c>
      <c r="O121" s="77">
        <f>[1]qrpt_goals1!O118</f>
        <v>0.33333333333333331</v>
      </c>
      <c r="P121" s="63">
        <f>[1]qrpt_goals1!P118</f>
        <v>0</v>
      </c>
      <c r="Q121" s="77">
        <f>[1]qrpt_goals1!Q118</f>
        <v>0</v>
      </c>
      <c r="R121" s="63">
        <f>[1]qrpt_goals1!R118</f>
        <v>0</v>
      </c>
      <c r="S121" s="77">
        <f>[1]qrpt_goals1!S118</f>
        <v>0</v>
      </c>
      <c r="T121" s="63">
        <f>[1]qrpt_goals1!T118</f>
        <v>0</v>
      </c>
      <c r="U121" s="77">
        <f>[1]qrpt_goals1!U118</f>
        <v>0</v>
      </c>
      <c r="V121" s="63">
        <f>[1]qrpt_goals1!V118</f>
        <v>0</v>
      </c>
      <c r="W121" s="77">
        <f>[1]qrpt_goals1!W118</f>
        <v>0</v>
      </c>
      <c r="X121" s="63">
        <f>[1]qrpt_goals1!X118</f>
        <v>1</v>
      </c>
      <c r="Y121" s="77">
        <f>[1]qrpt_goals1!Y118</f>
        <v>0.33333333333333331</v>
      </c>
    </row>
    <row r="122" spans="1:25" s="46" customFormat="1" ht="12.75" customHeight="1" x14ac:dyDescent="0.2">
      <c r="A122" s="63" t="str">
        <f>[1]qrpt_goals1!A119</f>
        <v>Spotsylvania</v>
      </c>
      <c r="B122" s="69">
        <f>[1]qrpt_goals1!B119</f>
        <v>177</v>
      </c>
      <c r="C122" s="63" t="str">
        <f>[1]qrpt_goals1!C119</f>
        <v>Northern</v>
      </c>
      <c r="D122" s="63">
        <f>[1]qrpt_goals1!D119</f>
        <v>71</v>
      </c>
      <c r="E122" s="77">
        <f>[1]qrpt_goals1!E119</f>
        <v>1.2356421858684302E-2</v>
      </c>
      <c r="F122" s="63">
        <f>[1]qrpt_goals1!F119</f>
        <v>13</v>
      </c>
      <c r="G122" s="77">
        <f>[1]qrpt_goals1!G119</f>
        <v>0.18309859154929578</v>
      </c>
      <c r="H122" s="63">
        <f>[1]qrpt_goals1!H119</f>
        <v>9</v>
      </c>
      <c r="I122" s="77">
        <f>[1]qrpt_goals1!I119</f>
        <v>0.12676056338028169</v>
      </c>
      <c r="J122" s="63">
        <f>[1]qrpt_goals1!J119</f>
        <v>30</v>
      </c>
      <c r="K122" s="77">
        <f>[1]qrpt_goals1!K119</f>
        <v>0.42253521126760563</v>
      </c>
      <c r="L122" s="63">
        <f>[1]qrpt_goals1!L119</f>
        <v>0</v>
      </c>
      <c r="M122" s="77">
        <f>[1]qrpt_goals1!M119</f>
        <v>0</v>
      </c>
      <c r="N122" s="63">
        <f>[1]qrpt_goals1!N119</f>
        <v>11</v>
      </c>
      <c r="O122" s="77">
        <f>[1]qrpt_goals1!O119</f>
        <v>0.15492957746478872</v>
      </c>
      <c r="P122" s="63">
        <f>[1]qrpt_goals1!P119</f>
        <v>0</v>
      </c>
      <c r="Q122" s="77">
        <f>[1]qrpt_goals1!Q119</f>
        <v>0</v>
      </c>
      <c r="R122" s="63">
        <f>[1]qrpt_goals1!R119</f>
        <v>0</v>
      </c>
      <c r="S122" s="77">
        <f>[1]qrpt_goals1!S119</f>
        <v>0</v>
      </c>
      <c r="T122" s="63">
        <f>[1]qrpt_goals1!T119</f>
        <v>1</v>
      </c>
      <c r="U122" s="77">
        <f>[1]qrpt_goals1!U119</f>
        <v>1.4084507042253521E-2</v>
      </c>
      <c r="V122" s="63">
        <f>[1]qrpt_goals1!V119</f>
        <v>0</v>
      </c>
      <c r="W122" s="77">
        <f>[1]qrpt_goals1!W119</f>
        <v>0</v>
      </c>
      <c r="X122" s="63">
        <f>[1]qrpt_goals1!X119</f>
        <v>7</v>
      </c>
      <c r="Y122" s="77">
        <f>[1]qrpt_goals1!Y119</f>
        <v>9.8591549295774641E-2</v>
      </c>
    </row>
    <row r="123" spans="1:25" s="46" customFormat="1" ht="12.75" customHeight="1" x14ac:dyDescent="0.2">
      <c r="A123" s="63" t="str">
        <f>[1]qrpt_goals1!A120</f>
        <v>Stafford</v>
      </c>
      <c r="B123" s="69">
        <f>[1]qrpt_goals1!B120</f>
        <v>179</v>
      </c>
      <c r="C123" s="63" t="str">
        <f>[1]qrpt_goals1!C120</f>
        <v>Northern</v>
      </c>
      <c r="D123" s="63">
        <f>[1]qrpt_goals1!D120</f>
        <v>65</v>
      </c>
      <c r="E123" s="77">
        <f>[1]qrpt_goals1!E120</f>
        <v>1.1312217194570135E-2</v>
      </c>
      <c r="F123" s="63">
        <f>[1]qrpt_goals1!F120</f>
        <v>22</v>
      </c>
      <c r="G123" s="77">
        <f>[1]qrpt_goals1!G120</f>
        <v>0.33846153846153848</v>
      </c>
      <c r="H123" s="63">
        <f>[1]qrpt_goals1!H120</f>
        <v>0</v>
      </c>
      <c r="I123" s="77">
        <f>[1]qrpt_goals1!I120</f>
        <v>0</v>
      </c>
      <c r="J123" s="63">
        <f>[1]qrpt_goals1!J120</f>
        <v>33</v>
      </c>
      <c r="K123" s="77">
        <f>[1]qrpt_goals1!K120</f>
        <v>0.50769230769230766</v>
      </c>
      <c r="L123" s="63">
        <f>[1]qrpt_goals1!L120</f>
        <v>0</v>
      </c>
      <c r="M123" s="77">
        <f>[1]qrpt_goals1!M120</f>
        <v>0</v>
      </c>
      <c r="N123" s="63">
        <f>[1]qrpt_goals1!N120</f>
        <v>7</v>
      </c>
      <c r="O123" s="77">
        <f>[1]qrpt_goals1!O120</f>
        <v>0.1076923076923077</v>
      </c>
      <c r="P123" s="63">
        <f>[1]qrpt_goals1!P120</f>
        <v>0</v>
      </c>
      <c r="Q123" s="77">
        <f>[1]qrpt_goals1!Q120</f>
        <v>0</v>
      </c>
      <c r="R123" s="63">
        <f>[1]qrpt_goals1!R120</f>
        <v>0</v>
      </c>
      <c r="S123" s="77">
        <f>[1]qrpt_goals1!S120</f>
        <v>0</v>
      </c>
      <c r="T123" s="63">
        <f>[1]qrpt_goals1!T120</f>
        <v>2</v>
      </c>
      <c r="U123" s="77">
        <f>[1]qrpt_goals1!U120</f>
        <v>3.0769230769230771E-2</v>
      </c>
      <c r="V123" s="63">
        <f>[1]qrpt_goals1!V120</f>
        <v>0</v>
      </c>
      <c r="W123" s="77">
        <f>[1]qrpt_goals1!W120</f>
        <v>0</v>
      </c>
      <c r="X123" s="63">
        <f>[1]qrpt_goals1!X120</f>
        <v>1</v>
      </c>
      <c r="Y123" s="77">
        <f>[1]qrpt_goals1!Y120</f>
        <v>1.5384615384615385E-2</v>
      </c>
    </row>
    <row r="124" spans="1:25" s="46" customFormat="1" ht="12.75" customHeight="1" x14ac:dyDescent="0.2">
      <c r="A124" s="63" t="str">
        <f>[1]qrpt_goals1!A121</f>
        <v>Staunton</v>
      </c>
      <c r="B124" s="69">
        <f>[1]qrpt_goals1!B121</f>
        <v>790</v>
      </c>
      <c r="C124" s="63" t="str">
        <f>[1]qrpt_goals1!C121</f>
        <v>Piedmont</v>
      </c>
      <c r="D124" s="63">
        <f>[1]qrpt_goals1!D121</f>
        <v>56</v>
      </c>
      <c r="E124" s="77">
        <f>[1]qrpt_goals1!E121</f>
        <v>9.7459101983988859E-3</v>
      </c>
      <c r="F124" s="63">
        <f>[1]qrpt_goals1!F121</f>
        <v>15</v>
      </c>
      <c r="G124" s="77">
        <f>[1]qrpt_goals1!G121</f>
        <v>0.26785714285714285</v>
      </c>
      <c r="H124" s="63">
        <f>[1]qrpt_goals1!H121</f>
        <v>0</v>
      </c>
      <c r="I124" s="77">
        <f>[1]qrpt_goals1!I121</f>
        <v>0</v>
      </c>
      <c r="J124" s="63">
        <f>[1]qrpt_goals1!J121</f>
        <v>34</v>
      </c>
      <c r="K124" s="77">
        <f>[1]qrpt_goals1!K121</f>
        <v>0.6071428571428571</v>
      </c>
      <c r="L124" s="63">
        <f>[1]qrpt_goals1!L121</f>
        <v>0</v>
      </c>
      <c r="M124" s="77">
        <f>[1]qrpt_goals1!M121</f>
        <v>0</v>
      </c>
      <c r="N124" s="63">
        <f>[1]qrpt_goals1!N121</f>
        <v>5</v>
      </c>
      <c r="O124" s="77">
        <f>[1]qrpt_goals1!O121</f>
        <v>8.9285714285714288E-2</v>
      </c>
      <c r="P124" s="63">
        <f>[1]qrpt_goals1!P121</f>
        <v>0</v>
      </c>
      <c r="Q124" s="77">
        <f>[1]qrpt_goals1!Q121</f>
        <v>0</v>
      </c>
      <c r="R124" s="63">
        <f>[1]qrpt_goals1!R121</f>
        <v>0</v>
      </c>
      <c r="S124" s="77">
        <f>[1]qrpt_goals1!S121</f>
        <v>0</v>
      </c>
      <c r="T124" s="63">
        <f>[1]qrpt_goals1!T121</f>
        <v>1</v>
      </c>
      <c r="U124" s="77">
        <f>[1]qrpt_goals1!U121</f>
        <v>1.7857142857142856E-2</v>
      </c>
      <c r="V124" s="63">
        <f>[1]qrpt_goals1!V121</f>
        <v>0</v>
      </c>
      <c r="W124" s="77">
        <f>[1]qrpt_goals1!W121</f>
        <v>0</v>
      </c>
      <c r="X124" s="63">
        <f>[1]qrpt_goals1!X121</f>
        <v>1</v>
      </c>
      <c r="Y124" s="77">
        <f>[1]qrpt_goals1!Y121</f>
        <v>1.7857142857142856E-2</v>
      </c>
    </row>
    <row r="125" spans="1:25" s="46" customFormat="1" ht="12.75" customHeight="1" x14ac:dyDescent="0.2">
      <c r="A125" s="63" t="str">
        <f>[1]qrpt_goals1!A122</f>
        <v>Suffolk</v>
      </c>
      <c r="B125" s="69">
        <f>[1]qrpt_goals1!B122</f>
        <v>800</v>
      </c>
      <c r="C125" s="63" t="str">
        <f>[1]qrpt_goals1!C122</f>
        <v>Eastern</v>
      </c>
      <c r="D125" s="63">
        <f>[1]qrpt_goals1!D122</f>
        <v>61</v>
      </c>
      <c r="E125" s="77">
        <f>[1]qrpt_goals1!E122</f>
        <v>1.0616080751827359E-2</v>
      </c>
      <c r="F125" s="63">
        <f>[1]qrpt_goals1!F122</f>
        <v>14</v>
      </c>
      <c r="G125" s="77">
        <f>[1]qrpt_goals1!G122</f>
        <v>0.22950819672131148</v>
      </c>
      <c r="H125" s="63">
        <f>[1]qrpt_goals1!H122</f>
        <v>8</v>
      </c>
      <c r="I125" s="77">
        <f>[1]qrpt_goals1!I122</f>
        <v>0.13114754098360656</v>
      </c>
      <c r="J125" s="63">
        <f>[1]qrpt_goals1!J122</f>
        <v>15</v>
      </c>
      <c r="K125" s="77">
        <f>[1]qrpt_goals1!K122</f>
        <v>0.24590163934426229</v>
      </c>
      <c r="L125" s="63">
        <f>[1]qrpt_goals1!L122</f>
        <v>2</v>
      </c>
      <c r="M125" s="77">
        <f>[1]qrpt_goals1!M122</f>
        <v>3.2786885245901641E-2</v>
      </c>
      <c r="N125" s="63">
        <f>[1]qrpt_goals1!N122</f>
        <v>7</v>
      </c>
      <c r="O125" s="77">
        <f>[1]qrpt_goals1!O122</f>
        <v>0.11475409836065574</v>
      </c>
      <c r="P125" s="63">
        <f>[1]qrpt_goals1!P122</f>
        <v>1</v>
      </c>
      <c r="Q125" s="77">
        <f>[1]qrpt_goals1!Q122</f>
        <v>1.6393442622950821E-2</v>
      </c>
      <c r="R125" s="63">
        <f>[1]qrpt_goals1!R122</f>
        <v>0</v>
      </c>
      <c r="S125" s="77">
        <f>[1]qrpt_goals1!S122</f>
        <v>0</v>
      </c>
      <c r="T125" s="63">
        <f>[1]qrpt_goals1!T122</f>
        <v>0</v>
      </c>
      <c r="U125" s="77">
        <f>[1]qrpt_goals1!U122</f>
        <v>0</v>
      </c>
      <c r="V125" s="63">
        <f>[1]qrpt_goals1!V122</f>
        <v>0</v>
      </c>
      <c r="W125" s="77">
        <f>[1]qrpt_goals1!W122</f>
        <v>0</v>
      </c>
      <c r="X125" s="63">
        <f>[1]qrpt_goals1!X122</f>
        <v>14</v>
      </c>
      <c r="Y125" s="77">
        <f>[1]qrpt_goals1!Y122</f>
        <v>0.22950819672131148</v>
      </c>
    </row>
    <row r="126" spans="1:25" s="46" customFormat="1" ht="12.75" customHeight="1" x14ac:dyDescent="0.2">
      <c r="A126" s="63" t="str">
        <f>[1]qrpt_goals1!A123</f>
        <v>Surry</v>
      </c>
      <c r="B126" s="69">
        <f>[1]qrpt_goals1!B123</f>
        <v>181</v>
      </c>
      <c r="C126" s="63" t="str">
        <f>[1]qrpt_goals1!C123</f>
        <v>Eastern</v>
      </c>
      <c r="D126" s="63">
        <f>[1]qrpt_goals1!D123</f>
        <v>4</v>
      </c>
      <c r="E126" s="77">
        <f>[1]qrpt_goals1!E123</f>
        <v>6.9613644274277764E-4</v>
      </c>
      <c r="F126" s="63">
        <f>[1]qrpt_goals1!F123</f>
        <v>3</v>
      </c>
      <c r="G126" s="77">
        <f>[1]qrpt_goals1!G123</f>
        <v>0.75</v>
      </c>
      <c r="H126" s="63">
        <f>[1]qrpt_goals1!H123</f>
        <v>0</v>
      </c>
      <c r="I126" s="77">
        <f>[1]qrpt_goals1!I123</f>
        <v>0</v>
      </c>
      <c r="J126" s="63">
        <f>[1]qrpt_goals1!J123</f>
        <v>0</v>
      </c>
      <c r="K126" s="77">
        <f>[1]qrpt_goals1!K123</f>
        <v>0</v>
      </c>
      <c r="L126" s="63">
        <f>[1]qrpt_goals1!L123</f>
        <v>0</v>
      </c>
      <c r="M126" s="77">
        <f>[1]qrpt_goals1!M123</f>
        <v>0</v>
      </c>
      <c r="N126" s="63">
        <f>[1]qrpt_goals1!N123</f>
        <v>0</v>
      </c>
      <c r="O126" s="77">
        <f>[1]qrpt_goals1!O123</f>
        <v>0</v>
      </c>
      <c r="P126" s="63">
        <f>[1]qrpt_goals1!P123</f>
        <v>0</v>
      </c>
      <c r="Q126" s="77">
        <f>[1]qrpt_goals1!Q123</f>
        <v>0</v>
      </c>
      <c r="R126" s="63">
        <f>[1]qrpt_goals1!R123</f>
        <v>0</v>
      </c>
      <c r="S126" s="77">
        <f>[1]qrpt_goals1!S123</f>
        <v>0</v>
      </c>
      <c r="T126" s="63">
        <f>[1]qrpt_goals1!T123</f>
        <v>1</v>
      </c>
      <c r="U126" s="77">
        <f>[1]qrpt_goals1!U123</f>
        <v>0.25</v>
      </c>
      <c r="V126" s="63">
        <f>[1]qrpt_goals1!V123</f>
        <v>0</v>
      </c>
      <c r="W126" s="77">
        <f>[1]qrpt_goals1!W123</f>
        <v>0</v>
      </c>
      <c r="X126" s="63">
        <f>[1]qrpt_goals1!X123</f>
        <v>0</v>
      </c>
      <c r="Y126" s="77">
        <f>[1]qrpt_goals1!Y123</f>
        <v>0</v>
      </c>
    </row>
    <row r="127" spans="1:25" s="46" customFormat="1" ht="12.75" customHeight="1" x14ac:dyDescent="0.2">
      <c r="A127" s="63" t="str">
        <f>[1]qrpt_goals1!A124</f>
        <v>Sussex</v>
      </c>
      <c r="B127" s="69">
        <f>[1]qrpt_goals1!B124</f>
        <v>183</v>
      </c>
      <c r="C127" s="63" t="str">
        <f>[1]qrpt_goals1!C124</f>
        <v>Eastern</v>
      </c>
      <c r="D127" s="63">
        <f>[1]qrpt_goals1!D124</f>
        <v>18</v>
      </c>
      <c r="E127" s="77">
        <f>[1]qrpt_goals1!E124</f>
        <v>3.1326139923424992E-3</v>
      </c>
      <c r="F127" s="63">
        <f>[1]qrpt_goals1!F124</f>
        <v>3</v>
      </c>
      <c r="G127" s="77">
        <f>[1]qrpt_goals1!G124</f>
        <v>0.16666666666666666</v>
      </c>
      <c r="H127" s="63">
        <f>[1]qrpt_goals1!H124</f>
        <v>0</v>
      </c>
      <c r="I127" s="77">
        <f>[1]qrpt_goals1!I124</f>
        <v>0</v>
      </c>
      <c r="J127" s="63">
        <f>[1]qrpt_goals1!J124</f>
        <v>13</v>
      </c>
      <c r="K127" s="77">
        <f>[1]qrpt_goals1!K124</f>
        <v>0.72222222222222221</v>
      </c>
      <c r="L127" s="63">
        <f>[1]qrpt_goals1!L124</f>
        <v>0</v>
      </c>
      <c r="M127" s="77">
        <f>[1]qrpt_goals1!M124</f>
        <v>0</v>
      </c>
      <c r="N127" s="63">
        <f>[1]qrpt_goals1!N124</f>
        <v>0</v>
      </c>
      <c r="O127" s="77">
        <f>[1]qrpt_goals1!O124</f>
        <v>0</v>
      </c>
      <c r="P127" s="63">
        <f>[1]qrpt_goals1!P124</f>
        <v>0</v>
      </c>
      <c r="Q127" s="77">
        <f>[1]qrpt_goals1!Q124</f>
        <v>0</v>
      </c>
      <c r="R127" s="63">
        <f>[1]qrpt_goals1!R124</f>
        <v>0</v>
      </c>
      <c r="S127" s="77">
        <f>[1]qrpt_goals1!S124</f>
        <v>0</v>
      </c>
      <c r="T127" s="63">
        <f>[1]qrpt_goals1!T124</f>
        <v>1</v>
      </c>
      <c r="U127" s="77">
        <f>[1]qrpt_goals1!U124</f>
        <v>5.5555555555555552E-2</v>
      </c>
      <c r="V127" s="63">
        <f>[1]qrpt_goals1!V124</f>
        <v>0</v>
      </c>
      <c r="W127" s="77">
        <f>[1]qrpt_goals1!W124</f>
        <v>0</v>
      </c>
      <c r="X127" s="63">
        <f>[1]qrpt_goals1!X124</f>
        <v>1</v>
      </c>
      <c r="Y127" s="77">
        <f>[1]qrpt_goals1!Y124</f>
        <v>5.5555555555555552E-2</v>
      </c>
    </row>
    <row r="128" spans="1:25" s="46" customFormat="1" ht="12.75" customHeight="1" x14ac:dyDescent="0.2">
      <c r="A128" s="63" t="str">
        <f>[1]qrpt_goals1!A125</f>
        <v>Tazewell</v>
      </c>
      <c r="B128" s="69">
        <f>[1]qrpt_goals1!B125</f>
        <v>185</v>
      </c>
      <c r="C128" s="63" t="str">
        <f>[1]qrpt_goals1!C125</f>
        <v>Western</v>
      </c>
      <c r="D128" s="63">
        <f>[1]qrpt_goals1!D125</f>
        <v>46</v>
      </c>
      <c r="E128" s="77">
        <f>[1]qrpt_goals1!E125</f>
        <v>8.005569091541943E-3</v>
      </c>
      <c r="F128" s="63">
        <f>[1]qrpt_goals1!F125</f>
        <v>24</v>
      </c>
      <c r="G128" s="77">
        <f>[1]qrpt_goals1!G125</f>
        <v>0.52173913043478259</v>
      </c>
      <c r="H128" s="63">
        <f>[1]qrpt_goals1!H125</f>
        <v>0</v>
      </c>
      <c r="I128" s="77">
        <f>[1]qrpt_goals1!I125</f>
        <v>0</v>
      </c>
      <c r="J128" s="63">
        <f>[1]qrpt_goals1!J125</f>
        <v>14</v>
      </c>
      <c r="K128" s="77">
        <f>[1]qrpt_goals1!K125</f>
        <v>0.30434782608695654</v>
      </c>
      <c r="L128" s="63">
        <f>[1]qrpt_goals1!L125</f>
        <v>0</v>
      </c>
      <c r="M128" s="77">
        <f>[1]qrpt_goals1!M125</f>
        <v>0</v>
      </c>
      <c r="N128" s="63">
        <f>[1]qrpt_goals1!N125</f>
        <v>8</v>
      </c>
      <c r="O128" s="77">
        <f>[1]qrpt_goals1!O125</f>
        <v>0.17391304347826086</v>
      </c>
      <c r="P128" s="63">
        <f>[1]qrpt_goals1!P125</f>
        <v>0</v>
      </c>
      <c r="Q128" s="77">
        <f>[1]qrpt_goals1!Q125</f>
        <v>0</v>
      </c>
      <c r="R128" s="63">
        <f>[1]qrpt_goals1!R125</f>
        <v>0</v>
      </c>
      <c r="S128" s="77">
        <f>[1]qrpt_goals1!S125</f>
        <v>0</v>
      </c>
      <c r="T128" s="63">
        <f>[1]qrpt_goals1!T125</f>
        <v>0</v>
      </c>
      <c r="U128" s="77">
        <f>[1]qrpt_goals1!U125</f>
        <v>0</v>
      </c>
      <c r="V128" s="63">
        <f>[1]qrpt_goals1!V125</f>
        <v>0</v>
      </c>
      <c r="W128" s="77">
        <f>[1]qrpt_goals1!W125</f>
        <v>0</v>
      </c>
      <c r="X128" s="63">
        <f>[1]qrpt_goals1!X125</f>
        <v>0</v>
      </c>
      <c r="Y128" s="77">
        <f>[1]qrpt_goals1!Y125</f>
        <v>0</v>
      </c>
    </row>
    <row r="129" spans="1:25" s="46" customFormat="1" ht="12.75" customHeight="1" x14ac:dyDescent="0.2">
      <c r="A129" s="63" t="str">
        <f>[1]qrpt_goals1!A126</f>
        <v>Virginia Beach</v>
      </c>
      <c r="B129" s="69">
        <f>[1]qrpt_goals1!B126</f>
        <v>810</v>
      </c>
      <c r="C129" s="63" t="str">
        <f>[1]qrpt_goals1!C126</f>
        <v>Eastern</v>
      </c>
      <c r="D129" s="63">
        <f>[1]qrpt_goals1!D126</f>
        <v>221</v>
      </c>
      <c r="E129" s="77">
        <f>[1]qrpt_goals1!E126</f>
        <v>3.8461538461538464E-2</v>
      </c>
      <c r="F129" s="63">
        <f>[1]qrpt_goals1!F126</f>
        <v>99</v>
      </c>
      <c r="G129" s="77">
        <f>[1]qrpt_goals1!G126</f>
        <v>0.44796380090497739</v>
      </c>
      <c r="H129" s="63">
        <f>[1]qrpt_goals1!H126</f>
        <v>14</v>
      </c>
      <c r="I129" s="77">
        <f>[1]qrpt_goals1!I126</f>
        <v>6.3348416289592757E-2</v>
      </c>
      <c r="J129" s="63">
        <f>[1]qrpt_goals1!J126</f>
        <v>60</v>
      </c>
      <c r="K129" s="77">
        <f>[1]qrpt_goals1!K126</f>
        <v>0.27149321266968324</v>
      </c>
      <c r="L129" s="63">
        <f>[1]qrpt_goals1!L126</f>
        <v>3</v>
      </c>
      <c r="M129" s="77">
        <f>[1]qrpt_goals1!M126</f>
        <v>1.3574660633484163E-2</v>
      </c>
      <c r="N129" s="63">
        <f>[1]qrpt_goals1!N126</f>
        <v>28</v>
      </c>
      <c r="O129" s="77">
        <f>[1]qrpt_goals1!O126</f>
        <v>0.12669683257918551</v>
      </c>
      <c r="P129" s="63">
        <f>[1]qrpt_goals1!P126</f>
        <v>0</v>
      </c>
      <c r="Q129" s="77">
        <f>[1]qrpt_goals1!Q126</f>
        <v>0</v>
      </c>
      <c r="R129" s="63">
        <f>[1]qrpt_goals1!R126</f>
        <v>0</v>
      </c>
      <c r="S129" s="77">
        <f>[1]qrpt_goals1!S126</f>
        <v>0</v>
      </c>
      <c r="T129" s="63">
        <f>[1]qrpt_goals1!T126</f>
        <v>11</v>
      </c>
      <c r="U129" s="77">
        <f>[1]qrpt_goals1!U126</f>
        <v>4.9773755656108594E-2</v>
      </c>
      <c r="V129" s="63">
        <f>[1]qrpt_goals1!V126</f>
        <v>0</v>
      </c>
      <c r="W129" s="77">
        <f>[1]qrpt_goals1!W126</f>
        <v>0</v>
      </c>
      <c r="X129" s="63">
        <f>[1]qrpt_goals1!X126</f>
        <v>6</v>
      </c>
      <c r="Y129" s="77">
        <f>[1]qrpt_goals1!Y126</f>
        <v>2.7149321266968326E-2</v>
      </c>
    </row>
    <row r="130" spans="1:25" s="46" customFormat="1" ht="12.75" customHeight="1" x14ac:dyDescent="0.2">
      <c r="A130" s="63" t="str">
        <f>[1]qrpt_goals1!A127</f>
        <v>Warren</v>
      </c>
      <c r="B130" s="69">
        <f>[1]qrpt_goals1!B127</f>
        <v>187</v>
      </c>
      <c r="C130" s="63" t="str">
        <f>[1]qrpt_goals1!C127</f>
        <v>Northern</v>
      </c>
      <c r="D130" s="63">
        <f>[1]qrpt_goals1!D127</f>
        <v>48</v>
      </c>
      <c r="E130" s="77">
        <f>[1]qrpt_goals1!E127</f>
        <v>8.3536373129133312E-3</v>
      </c>
      <c r="F130" s="63">
        <f>[1]qrpt_goals1!F127</f>
        <v>13</v>
      </c>
      <c r="G130" s="77">
        <f>[1]qrpt_goals1!G127</f>
        <v>0.27083333333333331</v>
      </c>
      <c r="H130" s="63">
        <f>[1]qrpt_goals1!H127</f>
        <v>6</v>
      </c>
      <c r="I130" s="77">
        <f>[1]qrpt_goals1!I127</f>
        <v>0.125</v>
      </c>
      <c r="J130" s="63">
        <f>[1]qrpt_goals1!J127</f>
        <v>22</v>
      </c>
      <c r="K130" s="77">
        <f>[1]qrpt_goals1!K127</f>
        <v>0.45833333333333331</v>
      </c>
      <c r="L130" s="63">
        <f>[1]qrpt_goals1!L127</f>
        <v>0</v>
      </c>
      <c r="M130" s="77">
        <f>[1]qrpt_goals1!M127</f>
        <v>0</v>
      </c>
      <c r="N130" s="63">
        <f>[1]qrpt_goals1!N127</f>
        <v>2</v>
      </c>
      <c r="O130" s="77">
        <f>[1]qrpt_goals1!O127</f>
        <v>4.1666666666666664E-2</v>
      </c>
      <c r="P130" s="63">
        <f>[1]qrpt_goals1!P127</f>
        <v>0</v>
      </c>
      <c r="Q130" s="77">
        <f>[1]qrpt_goals1!Q127</f>
        <v>0</v>
      </c>
      <c r="R130" s="63">
        <f>[1]qrpt_goals1!R127</f>
        <v>0</v>
      </c>
      <c r="S130" s="77">
        <f>[1]qrpt_goals1!S127</f>
        <v>0</v>
      </c>
      <c r="T130" s="63">
        <f>[1]qrpt_goals1!T127</f>
        <v>1</v>
      </c>
      <c r="U130" s="77">
        <f>[1]qrpt_goals1!U127</f>
        <v>2.0833333333333332E-2</v>
      </c>
      <c r="V130" s="63">
        <f>[1]qrpt_goals1!V127</f>
        <v>0</v>
      </c>
      <c r="W130" s="77">
        <f>[1]qrpt_goals1!W127</f>
        <v>0</v>
      </c>
      <c r="X130" s="63">
        <f>[1]qrpt_goals1!X127</f>
        <v>4</v>
      </c>
      <c r="Y130" s="77">
        <f>[1]qrpt_goals1!Y127</f>
        <v>8.3333333333333329E-2</v>
      </c>
    </row>
    <row r="131" spans="1:25" s="46" customFormat="1" ht="12.75" customHeight="1" x14ac:dyDescent="0.2">
      <c r="A131" s="63" t="str">
        <f>[1]qrpt_goals1!A128</f>
        <v>Washington</v>
      </c>
      <c r="B131" s="69">
        <f>[1]qrpt_goals1!B128</f>
        <v>191</v>
      </c>
      <c r="C131" s="63" t="str">
        <f>[1]qrpt_goals1!C128</f>
        <v>Western</v>
      </c>
      <c r="D131" s="63">
        <f>[1]qrpt_goals1!D128</f>
        <v>97</v>
      </c>
      <c r="E131" s="77">
        <f>[1]qrpt_goals1!E128</f>
        <v>1.6881308736512356E-2</v>
      </c>
      <c r="F131" s="63">
        <f>[1]qrpt_goals1!F128</f>
        <v>38</v>
      </c>
      <c r="G131" s="77">
        <f>[1]qrpt_goals1!G128</f>
        <v>0.39175257731958762</v>
      </c>
      <c r="H131" s="63">
        <f>[1]qrpt_goals1!H128</f>
        <v>15</v>
      </c>
      <c r="I131" s="77">
        <f>[1]qrpt_goals1!I128</f>
        <v>0.15463917525773196</v>
      </c>
      <c r="J131" s="63">
        <f>[1]qrpt_goals1!J128</f>
        <v>19</v>
      </c>
      <c r="K131" s="77">
        <f>[1]qrpt_goals1!K128</f>
        <v>0.19587628865979381</v>
      </c>
      <c r="L131" s="63">
        <f>[1]qrpt_goals1!L128</f>
        <v>6</v>
      </c>
      <c r="M131" s="77">
        <f>[1]qrpt_goals1!M128</f>
        <v>6.1855670103092786E-2</v>
      </c>
      <c r="N131" s="63">
        <f>[1]qrpt_goals1!N128</f>
        <v>15</v>
      </c>
      <c r="O131" s="77">
        <f>[1]qrpt_goals1!O128</f>
        <v>0.15463917525773196</v>
      </c>
      <c r="P131" s="63">
        <f>[1]qrpt_goals1!P128</f>
        <v>0</v>
      </c>
      <c r="Q131" s="77">
        <f>[1]qrpt_goals1!Q128</f>
        <v>0</v>
      </c>
      <c r="R131" s="63">
        <f>[1]qrpt_goals1!R128</f>
        <v>0</v>
      </c>
      <c r="S131" s="77">
        <f>[1]qrpt_goals1!S128</f>
        <v>0</v>
      </c>
      <c r="T131" s="63">
        <f>[1]qrpt_goals1!T128</f>
        <v>2</v>
      </c>
      <c r="U131" s="77">
        <f>[1]qrpt_goals1!U128</f>
        <v>2.0618556701030927E-2</v>
      </c>
      <c r="V131" s="63">
        <f>[1]qrpt_goals1!V128</f>
        <v>0</v>
      </c>
      <c r="W131" s="77">
        <f>[1]qrpt_goals1!W128</f>
        <v>0</v>
      </c>
      <c r="X131" s="63">
        <f>[1]qrpt_goals1!X128</f>
        <v>2</v>
      </c>
      <c r="Y131" s="77">
        <f>[1]qrpt_goals1!Y128</f>
        <v>2.0618556701030927E-2</v>
      </c>
    </row>
    <row r="132" spans="1:25" s="46" customFormat="1" ht="12.75" customHeight="1" x14ac:dyDescent="0.2">
      <c r="A132" s="63" t="str">
        <f>[1]qrpt_goals1!A129</f>
        <v>Waynesboro</v>
      </c>
      <c r="B132" s="69">
        <f>[1]qrpt_goals1!B129</f>
        <v>820</v>
      </c>
      <c r="C132" s="63" t="str">
        <f>[1]qrpt_goals1!C129</f>
        <v>Piedmont</v>
      </c>
      <c r="D132" s="63">
        <f>[1]qrpt_goals1!D129</f>
        <v>17</v>
      </c>
      <c r="E132" s="77">
        <f>[1]qrpt_goals1!E129</f>
        <v>2.9585798816568047E-3</v>
      </c>
      <c r="F132" s="63">
        <f>[1]qrpt_goals1!F129</f>
        <v>10</v>
      </c>
      <c r="G132" s="77">
        <f>[1]qrpt_goals1!G129</f>
        <v>0.58823529411764708</v>
      </c>
      <c r="H132" s="63">
        <f>[1]qrpt_goals1!H129</f>
        <v>0</v>
      </c>
      <c r="I132" s="77">
        <f>[1]qrpt_goals1!I129</f>
        <v>0</v>
      </c>
      <c r="J132" s="63">
        <f>[1]qrpt_goals1!J129</f>
        <v>4</v>
      </c>
      <c r="K132" s="77">
        <f>[1]qrpt_goals1!K129</f>
        <v>0.23529411764705882</v>
      </c>
      <c r="L132" s="63">
        <f>[1]qrpt_goals1!L129</f>
        <v>1</v>
      </c>
      <c r="M132" s="77">
        <f>[1]qrpt_goals1!M129</f>
        <v>5.8823529411764705E-2</v>
      </c>
      <c r="N132" s="63">
        <f>[1]qrpt_goals1!N129</f>
        <v>1</v>
      </c>
      <c r="O132" s="77">
        <f>[1]qrpt_goals1!O129</f>
        <v>5.8823529411764705E-2</v>
      </c>
      <c r="P132" s="63">
        <f>[1]qrpt_goals1!P129</f>
        <v>0</v>
      </c>
      <c r="Q132" s="77">
        <f>[1]qrpt_goals1!Q129</f>
        <v>0</v>
      </c>
      <c r="R132" s="63">
        <f>[1]qrpt_goals1!R129</f>
        <v>0</v>
      </c>
      <c r="S132" s="77">
        <f>[1]qrpt_goals1!S129</f>
        <v>0</v>
      </c>
      <c r="T132" s="63">
        <f>[1]qrpt_goals1!T129</f>
        <v>1</v>
      </c>
      <c r="U132" s="77">
        <f>[1]qrpt_goals1!U129</f>
        <v>5.8823529411764705E-2</v>
      </c>
      <c r="V132" s="63">
        <f>[1]qrpt_goals1!V129</f>
        <v>0</v>
      </c>
      <c r="W132" s="77">
        <f>[1]qrpt_goals1!W129</f>
        <v>0</v>
      </c>
      <c r="X132" s="63">
        <f>[1]qrpt_goals1!X129</f>
        <v>0</v>
      </c>
      <c r="Y132" s="77">
        <f>[1]qrpt_goals1!Y129</f>
        <v>0</v>
      </c>
    </row>
    <row r="133" spans="1:25" s="46" customFormat="1" ht="12.75" customHeight="1" x14ac:dyDescent="0.2">
      <c r="A133" s="63" t="str">
        <f>[1]qrpt_goals1!A130</f>
        <v>Westmoreland</v>
      </c>
      <c r="B133" s="69">
        <f>[1]qrpt_goals1!B130</f>
        <v>193</v>
      </c>
      <c r="C133" s="63" t="str">
        <f>[1]qrpt_goals1!C130</f>
        <v>Central</v>
      </c>
      <c r="D133" s="63">
        <f>[1]qrpt_goals1!D130</f>
        <v>7</v>
      </c>
      <c r="E133" s="77">
        <f>[1]qrpt_goals1!E130</f>
        <v>1.2182387747998607E-3</v>
      </c>
      <c r="F133" s="63">
        <f>[1]qrpt_goals1!F130</f>
        <v>1</v>
      </c>
      <c r="G133" s="77">
        <f>[1]qrpt_goals1!G130</f>
        <v>0.14285714285714285</v>
      </c>
      <c r="H133" s="63">
        <f>[1]qrpt_goals1!H130</f>
        <v>0</v>
      </c>
      <c r="I133" s="77">
        <f>[1]qrpt_goals1!I130</f>
        <v>0</v>
      </c>
      <c r="J133" s="63">
        <f>[1]qrpt_goals1!J130</f>
        <v>5</v>
      </c>
      <c r="K133" s="77">
        <f>[1]qrpt_goals1!K130</f>
        <v>0.7142857142857143</v>
      </c>
      <c r="L133" s="63">
        <f>[1]qrpt_goals1!L130</f>
        <v>0</v>
      </c>
      <c r="M133" s="77">
        <f>[1]qrpt_goals1!M130</f>
        <v>0</v>
      </c>
      <c r="N133" s="63">
        <f>[1]qrpt_goals1!N130</f>
        <v>1</v>
      </c>
      <c r="O133" s="77">
        <f>[1]qrpt_goals1!O130</f>
        <v>0.14285714285714285</v>
      </c>
      <c r="P133" s="63">
        <f>[1]qrpt_goals1!P130</f>
        <v>0</v>
      </c>
      <c r="Q133" s="77">
        <f>[1]qrpt_goals1!Q130</f>
        <v>0</v>
      </c>
      <c r="R133" s="63">
        <f>[1]qrpt_goals1!R130</f>
        <v>0</v>
      </c>
      <c r="S133" s="77">
        <f>[1]qrpt_goals1!S130</f>
        <v>0</v>
      </c>
      <c r="T133" s="63">
        <f>[1]qrpt_goals1!T130</f>
        <v>0</v>
      </c>
      <c r="U133" s="77">
        <f>[1]qrpt_goals1!U130</f>
        <v>0</v>
      </c>
      <c r="V133" s="63">
        <f>[1]qrpt_goals1!V130</f>
        <v>0</v>
      </c>
      <c r="W133" s="77">
        <f>[1]qrpt_goals1!W130</f>
        <v>0</v>
      </c>
      <c r="X133" s="63">
        <f>[1]qrpt_goals1!X130</f>
        <v>0</v>
      </c>
      <c r="Y133" s="77">
        <f>[1]qrpt_goals1!Y130</f>
        <v>0</v>
      </c>
    </row>
    <row r="134" spans="1:25" s="46" customFormat="1" ht="12.75" customHeight="1" x14ac:dyDescent="0.2">
      <c r="A134" s="63" t="str">
        <f>[1]qrpt_goals1!A131</f>
        <v>Williamsburg</v>
      </c>
      <c r="B134" s="69">
        <f>[1]qrpt_goals1!B131</f>
        <v>830</v>
      </c>
      <c r="C134" s="63" t="str">
        <f>[1]qrpt_goals1!C131</f>
        <v>Eastern</v>
      </c>
      <c r="D134" s="63">
        <f>[1]qrpt_goals1!D131</f>
        <v>1</v>
      </c>
      <c r="E134" s="77">
        <f>[1]qrpt_goals1!E131</f>
        <v>1.7403411068569441E-4</v>
      </c>
      <c r="F134" s="63">
        <f>[1]qrpt_goals1!F131</f>
        <v>0</v>
      </c>
      <c r="G134" s="77">
        <f>[1]qrpt_goals1!G131</f>
        <v>0</v>
      </c>
      <c r="H134" s="63">
        <f>[1]qrpt_goals1!H131</f>
        <v>0</v>
      </c>
      <c r="I134" s="77">
        <f>[1]qrpt_goals1!I131</f>
        <v>0</v>
      </c>
      <c r="J134" s="63">
        <f>[1]qrpt_goals1!J131</f>
        <v>1</v>
      </c>
      <c r="K134" s="77">
        <f>[1]qrpt_goals1!K131</f>
        <v>1</v>
      </c>
      <c r="L134" s="63">
        <f>[1]qrpt_goals1!L131</f>
        <v>0</v>
      </c>
      <c r="M134" s="77">
        <f>[1]qrpt_goals1!M131</f>
        <v>0</v>
      </c>
      <c r="N134" s="63">
        <f>[1]qrpt_goals1!N131</f>
        <v>0</v>
      </c>
      <c r="O134" s="77">
        <f>[1]qrpt_goals1!O131</f>
        <v>0</v>
      </c>
      <c r="P134" s="63">
        <f>[1]qrpt_goals1!P131</f>
        <v>0</v>
      </c>
      <c r="Q134" s="77">
        <f>[1]qrpt_goals1!Q131</f>
        <v>0</v>
      </c>
      <c r="R134" s="63">
        <f>[1]qrpt_goals1!R131</f>
        <v>0</v>
      </c>
      <c r="S134" s="77">
        <f>[1]qrpt_goals1!S131</f>
        <v>0</v>
      </c>
      <c r="T134" s="63">
        <f>[1]qrpt_goals1!T131</f>
        <v>0</v>
      </c>
      <c r="U134" s="77">
        <f>[1]qrpt_goals1!U131</f>
        <v>0</v>
      </c>
      <c r="V134" s="63">
        <f>[1]qrpt_goals1!V131</f>
        <v>0</v>
      </c>
      <c r="W134" s="77">
        <f>[1]qrpt_goals1!W131</f>
        <v>0</v>
      </c>
      <c r="X134" s="63">
        <f>[1]qrpt_goals1!X131</f>
        <v>0</v>
      </c>
      <c r="Y134" s="77">
        <f>[1]qrpt_goals1!Y131</f>
        <v>0</v>
      </c>
    </row>
    <row r="135" spans="1:25" s="46" customFormat="1" ht="12.75" customHeight="1" x14ac:dyDescent="0.2">
      <c r="A135" s="63" t="str">
        <f>[1]qrpt_goals1!A132</f>
        <v>Winchester</v>
      </c>
      <c r="B135" s="69">
        <f>[1]qrpt_goals1!B132</f>
        <v>840</v>
      </c>
      <c r="C135" s="63" t="str">
        <f>[1]qrpt_goals1!C132</f>
        <v>Northern</v>
      </c>
      <c r="D135" s="63">
        <f>[1]qrpt_goals1!D132</f>
        <v>30</v>
      </c>
      <c r="E135" s="77">
        <f>[1]qrpt_goals1!E132</f>
        <v>5.221023320570832E-3</v>
      </c>
      <c r="F135" s="63">
        <f>[1]qrpt_goals1!F132</f>
        <v>11</v>
      </c>
      <c r="G135" s="77">
        <f>[1]qrpt_goals1!G132</f>
        <v>0.36666666666666664</v>
      </c>
      <c r="H135" s="63">
        <f>[1]qrpt_goals1!H132</f>
        <v>1</v>
      </c>
      <c r="I135" s="77">
        <f>[1]qrpt_goals1!I132</f>
        <v>3.3333333333333333E-2</v>
      </c>
      <c r="J135" s="63">
        <f>[1]qrpt_goals1!J132</f>
        <v>12</v>
      </c>
      <c r="K135" s="77">
        <f>[1]qrpt_goals1!K132</f>
        <v>0.4</v>
      </c>
      <c r="L135" s="63">
        <f>[1]qrpt_goals1!L132</f>
        <v>0</v>
      </c>
      <c r="M135" s="77">
        <f>[1]qrpt_goals1!M132</f>
        <v>0</v>
      </c>
      <c r="N135" s="63">
        <f>[1]qrpt_goals1!N132</f>
        <v>5</v>
      </c>
      <c r="O135" s="77">
        <f>[1]qrpt_goals1!O132</f>
        <v>0.16666666666666666</v>
      </c>
      <c r="P135" s="63">
        <f>[1]qrpt_goals1!P132</f>
        <v>0</v>
      </c>
      <c r="Q135" s="77">
        <f>[1]qrpt_goals1!Q132</f>
        <v>0</v>
      </c>
      <c r="R135" s="63">
        <f>[1]qrpt_goals1!R132</f>
        <v>0</v>
      </c>
      <c r="S135" s="77">
        <f>[1]qrpt_goals1!S132</f>
        <v>0</v>
      </c>
      <c r="T135" s="63">
        <f>[1]qrpt_goals1!T132</f>
        <v>0</v>
      </c>
      <c r="U135" s="77">
        <f>[1]qrpt_goals1!U132</f>
        <v>0</v>
      </c>
      <c r="V135" s="63">
        <f>[1]qrpt_goals1!V132</f>
        <v>0</v>
      </c>
      <c r="W135" s="77">
        <f>[1]qrpt_goals1!W132</f>
        <v>0</v>
      </c>
      <c r="X135" s="63">
        <f>[1]qrpt_goals1!X132</f>
        <v>1</v>
      </c>
      <c r="Y135" s="77">
        <f>[1]qrpt_goals1!Y132</f>
        <v>3.3333333333333333E-2</v>
      </c>
    </row>
    <row r="136" spans="1:25" s="46" customFormat="1" ht="12.75" customHeight="1" x14ac:dyDescent="0.2">
      <c r="A136" s="63" t="str">
        <f>[1]qrpt_goals1!A133</f>
        <v>Wise</v>
      </c>
      <c r="B136" s="69">
        <f>[1]qrpt_goals1!B133</f>
        <v>195</v>
      </c>
      <c r="C136" s="63" t="str">
        <f>[1]qrpt_goals1!C133</f>
        <v>Western</v>
      </c>
      <c r="D136" s="63">
        <f>[1]qrpt_goals1!D133</f>
        <v>99</v>
      </c>
      <c r="E136" s="77">
        <f>[1]qrpt_goals1!E133</f>
        <v>1.7229376957883746E-2</v>
      </c>
      <c r="F136" s="63">
        <f>[1]qrpt_goals1!F133</f>
        <v>33</v>
      </c>
      <c r="G136" s="77">
        <f>[1]qrpt_goals1!G133</f>
        <v>0.33333333333333331</v>
      </c>
      <c r="H136" s="63">
        <f>[1]qrpt_goals1!H133</f>
        <v>3</v>
      </c>
      <c r="I136" s="77">
        <f>[1]qrpt_goals1!I133</f>
        <v>3.0303030303030304E-2</v>
      </c>
      <c r="J136" s="63">
        <f>[1]qrpt_goals1!J133</f>
        <v>39</v>
      </c>
      <c r="K136" s="77">
        <f>[1]qrpt_goals1!K133</f>
        <v>0.39393939393939392</v>
      </c>
      <c r="L136" s="63">
        <f>[1]qrpt_goals1!L133</f>
        <v>4</v>
      </c>
      <c r="M136" s="77">
        <f>[1]qrpt_goals1!M133</f>
        <v>4.0404040404040407E-2</v>
      </c>
      <c r="N136" s="63">
        <f>[1]qrpt_goals1!N133</f>
        <v>15</v>
      </c>
      <c r="O136" s="77">
        <f>[1]qrpt_goals1!O133</f>
        <v>0.15151515151515152</v>
      </c>
      <c r="P136" s="63">
        <f>[1]qrpt_goals1!P133</f>
        <v>0</v>
      </c>
      <c r="Q136" s="77">
        <f>[1]qrpt_goals1!Q133</f>
        <v>0</v>
      </c>
      <c r="R136" s="63">
        <f>[1]qrpt_goals1!R133</f>
        <v>0</v>
      </c>
      <c r="S136" s="77">
        <f>[1]qrpt_goals1!S133</f>
        <v>0</v>
      </c>
      <c r="T136" s="63">
        <f>[1]qrpt_goals1!T133</f>
        <v>2</v>
      </c>
      <c r="U136" s="77">
        <f>[1]qrpt_goals1!U133</f>
        <v>2.0202020202020204E-2</v>
      </c>
      <c r="V136" s="63">
        <f>[1]qrpt_goals1!V133</f>
        <v>0</v>
      </c>
      <c r="W136" s="77">
        <f>[1]qrpt_goals1!W133</f>
        <v>0</v>
      </c>
      <c r="X136" s="63">
        <f>[1]qrpt_goals1!X133</f>
        <v>3</v>
      </c>
      <c r="Y136" s="77">
        <f>[1]qrpt_goals1!Y133</f>
        <v>3.0303030303030304E-2</v>
      </c>
    </row>
    <row r="137" spans="1:25" s="46" customFormat="1" ht="12.75" customHeight="1" x14ac:dyDescent="0.2">
      <c r="A137" s="63" t="str">
        <f>[1]qrpt_goals1!A134</f>
        <v>Wythe</v>
      </c>
      <c r="B137" s="69">
        <f>[1]qrpt_goals1!B134</f>
        <v>197</v>
      </c>
      <c r="C137" s="63" t="str">
        <f>[1]qrpt_goals1!C134</f>
        <v>Western</v>
      </c>
      <c r="D137" s="63">
        <f>[1]qrpt_goals1!D134</f>
        <v>47</v>
      </c>
      <c r="E137" s="77">
        <f>[1]qrpt_goals1!E134</f>
        <v>8.1796032022276362E-3</v>
      </c>
      <c r="F137" s="63">
        <f>[1]qrpt_goals1!F134</f>
        <v>32</v>
      </c>
      <c r="G137" s="77">
        <f>[1]qrpt_goals1!G134</f>
        <v>0.68085106382978722</v>
      </c>
      <c r="H137" s="63">
        <f>[1]qrpt_goals1!H134</f>
        <v>2</v>
      </c>
      <c r="I137" s="77">
        <f>[1]qrpt_goals1!I134</f>
        <v>4.2553191489361701E-2</v>
      </c>
      <c r="J137" s="63">
        <f>[1]qrpt_goals1!J134</f>
        <v>2</v>
      </c>
      <c r="K137" s="77">
        <f>[1]qrpt_goals1!K134</f>
        <v>4.2553191489361701E-2</v>
      </c>
      <c r="L137" s="63">
        <f>[1]qrpt_goals1!L134</f>
        <v>0</v>
      </c>
      <c r="M137" s="77">
        <f>[1]qrpt_goals1!M134</f>
        <v>0</v>
      </c>
      <c r="N137" s="63">
        <f>[1]qrpt_goals1!N134</f>
        <v>4</v>
      </c>
      <c r="O137" s="77">
        <f>[1]qrpt_goals1!O134</f>
        <v>8.5106382978723402E-2</v>
      </c>
      <c r="P137" s="63">
        <f>[1]qrpt_goals1!P134</f>
        <v>1</v>
      </c>
      <c r="Q137" s="77">
        <f>[1]qrpt_goals1!Q134</f>
        <v>2.1276595744680851E-2</v>
      </c>
      <c r="R137" s="63">
        <f>[1]qrpt_goals1!R134</f>
        <v>0</v>
      </c>
      <c r="S137" s="77">
        <f>[1]qrpt_goals1!S134</f>
        <v>0</v>
      </c>
      <c r="T137" s="63">
        <f>[1]qrpt_goals1!T134</f>
        <v>0</v>
      </c>
      <c r="U137" s="77">
        <f>[1]qrpt_goals1!U134</f>
        <v>0</v>
      </c>
      <c r="V137" s="63">
        <f>[1]qrpt_goals1!V134</f>
        <v>0</v>
      </c>
      <c r="W137" s="77">
        <f>[1]qrpt_goals1!W134</f>
        <v>0</v>
      </c>
      <c r="X137" s="63">
        <f>[1]qrpt_goals1!X134</f>
        <v>6</v>
      </c>
      <c r="Y137" s="77">
        <f>[1]qrpt_goals1!Y134</f>
        <v>0.1276595744680851</v>
      </c>
    </row>
    <row r="138" spans="1:25" s="46" customFormat="1" ht="12.75" customHeight="1" x14ac:dyDescent="0.2">
      <c r="A138" s="63" t="str">
        <f>[1]qrpt_goals1!A135</f>
        <v>York</v>
      </c>
      <c r="B138" s="69">
        <f>[1]qrpt_goals1!B135</f>
        <v>199</v>
      </c>
      <c r="C138" s="63" t="str">
        <f>[1]qrpt_goals1!C135</f>
        <v>Eastern</v>
      </c>
      <c r="D138" s="63">
        <f>[1]qrpt_goals1!D135</f>
        <v>10</v>
      </c>
      <c r="E138" s="77">
        <f>[1]qrpt_goals1!E135</f>
        <v>1.7403411068569439E-3</v>
      </c>
      <c r="F138" s="63">
        <f>[1]qrpt_goals1!F135</f>
        <v>1</v>
      </c>
      <c r="G138" s="77">
        <f>[1]qrpt_goals1!G135</f>
        <v>0.1</v>
      </c>
      <c r="H138" s="63">
        <f>[1]qrpt_goals1!H135</f>
        <v>1</v>
      </c>
      <c r="I138" s="77">
        <f>[1]qrpt_goals1!I135</f>
        <v>0.1</v>
      </c>
      <c r="J138" s="63">
        <f>[1]qrpt_goals1!J135</f>
        <v>7</v>
      </c>
      <c r="K138" s="77">
        <f>[1]qrpt_goals1!K135</f>
        <v>0.7</v>
      </c>
      <c r="L138" s="63">
        <f>[1]qrpt_goals1!L135</f>
        <v>0</v>
      </c>
      <c r="M138" s="77">
        <f>[1]qrpt_goals1!M135</f>
        <v>0</v>
      </c>
      <c r="N138" s="63">
        <f>[1]qrpt_goals1!N135</f>
        <v>1</v>
      </c>
      <c r="O138" s="77">
        <f>[1]qrpt_goals1!O135</f>
        <v>0.1</v>
      </c>
      <c r="P138" s="63">
        <f>[1]qrpt_goals1!P135</f>
        <v>0</v>
      </c>
      <c r="Q138" s="77">
        <f>[1]qrpt_goals1!Q135</f>
        <v>0</v>
      </c>
      <c r="R138" s="63">
        <f>[1]qrpt_goals1!R135</f>
        <v>0</v>
      </c>
      <c r="S138" s="77">
        <f>[1]qrpt_goals1!S135</f>
        <v>0</v>
      </c>
      <c r="T138" s="63">
        <f>[1]qrpt_goals1!T135</f>
        <v>0</v>
      </c>
      <c r="U138" s="77">
        <f>[1]qrpt_goals1!U135</f>
        <v>0</v>
      </c>
      <c r="V138" s="63">
        <f>[1]qrpt_goals1!V135</f>
        <v>0</v>
      </c>
      <c r="W138" s="77">
        <f>[1]qrpt_goals1!W135</f>
        <v>0</v>
      </c>
      <c r="X138" s="63">
        <f>[1]qrpt_goals1!X135</f>
        <v>0</v>
      </c>
      <c r="Y138" s="77">
        <f>[1]qrpt_goals1!Y135</f>
        <v>0</v>
      </c>
    </row>
    <row r="139" spans="1:25" ht="12.75" customHeight="1" x14ac:dyDescent="0.2">
      <c r="A139" s="63" t="str">
        <f>[1]qrpt_goals1!A136</f>
        <v>Central</v>
      </c>
      <c r="B139" s="69"/>
      <c r="C139" s="63" t="str">
        <f>[1]qrpt_goals1!C136</f>
        <v>Region</v>
      </c>
      <c r="D139" s="63">
        <f>[1]qrpt_goals1!D136</f>
        <v>853</v>
      </c>
      <c r="E139" s="77">
        <f>[1]qrpt_goals1!E136</f>
        <v>0.14845109641489732</v>
      </c>
      <c r="F139" s="63">
        <f>[1]qrpt_goals1!F136</f>
        <v>286</v>
      </c>
      <c r="G139" s="77">
        <f>[1]qrpt_goals1!G136</f>
        <v>0.33528722157092616</v>
      </c>
      <c r="H139" s="63">
        <f>[1]qrpt_goals1!H136</f>
        <v>120</v>
      </c>
      <c r="I139" s="77">
        <f>[1]qrpt_goals1!I136</f>
        <v>0.1406799531066823</v>
      </c>
      <c r="J139" s="63">
        <f>[1]qrpt_goals1!J136</f>
        <v>252</v>
      </c>
      <c r="K139" s="77">
        <f>[1]qrpt_goals1!K136</f>
        <v>0.29542790152403281</v>
      </c>
      <c r="L139" s="63">
        <f>[1]qrpt_goals1!L136</f>
        <v>6</v>
      </c>
      <c r="M139" s="77">
        <f>[1]qrpt_goals1!M136</f>
        <v>7.0339976553341153E-3</v>
      </c>
      <c r="N139" s="63">
        <f>[1]qrpt_goals1!N136</f>
        <v>114</v>
      </c>
      <c r="O139" s="77">
        <f>[1]qrpt_goals1!O136</f>
        <v>0.13364595545134819</v>
      </c>
      <c r="P139" s="63">
        <f>[1]qrpt_goals1!P136</f>
        <v>2</v>
      </c>
      <c r="Q139" s="77">
        <f>[1]qrpt_goals1!Q136</f>
        <v>2.3446658851113715E-3</v>
      </c>
      <c r="R139" s="63">
        <f>[1]qrpt_goals1!R136</f>
        <v>0</v>
      </c>
      <c r="S139" s="77">
        <f>[1]qrpt_goals1!S136</f>
        <v>0</v>
      </c>
      <c r="T139" s="63">
        <f>[1]qrpt_goals1!T136</f>
        <v>44</v>
      </c>
      <c r="U139" s="77">
        <f>[1]qrpt_goals1!U136</f>
        <v>5.1582649472450177E-2</v>
      </c>
      <c r="V139" s="63">
        <f>[1]qrpt_goals1!V136</f>
        <v>0</v>
      </c>
      <c r="W139" s="77">
        <f>[1]qrpt_goals1!W136</f>
        <v>0</v>
      </c>
      <c r="X139" s="63">
        <f>[1]qrpt_goals1!X136</f>
        <v>29</v>
      </c>
      <c r="Y139" s="77">
        <f>[1]qrpt_goals1!Y136</f>
        <v>3.399765533411489E-2</v>
      </c>
    </row>
    <row r="140" spans="1:25" ht="12.75" customHeight="1" x14ac:dyDescent="0.2">
      <c r="A140" s="63" t="str">
        <f>[1]qrpt_goals1!A137</f>
        <v>Eastern</v>
      </c>
      <c r="B140" s="69"/>
      <c r="C140" s="63" t="str">
        <f>[1]qrpt_goals1!C137</f>
        <v>Region</v>
      </c>
      <c r="D140" s="63">
        <f>[1]qrpt_goals1!D137</f>
        <v>1115</v>
      </c>
      <c r="E140" s="77">
        <f>[1]qrpt_goals1!E137</f>
        <v>0.19404803341454926</v>
      </c>
      <c r="F140" s="63">
        <f>[1]qrpt_goals1!F137</f>
        <v>395</v>
      </c>
      <c r="G140" s="77">
        <f>[1]qrpt_goals1!G137</f>
        <v>0.35426008968609868</v>
      </c>
      <c r="H140" s="63">
        <f>[1]qrpt_goals1!H137</f>
        <v>151</v>
      </c>
      <c r="I140" s="77">
        <f>[1]qrpt_goals1!I137</f>
        <v>0.13542600896860987</v>
      </c>
      <c r="J140" s="63">
        <f>[1]qrpt_goals1!J137</f>
        <v>330</v>
      </c>
      <c r="K140" s="77">
        <f>[1]qrpt_goals1!K137</f>
        <v>0.29596412556053814</v>
      </c>
      <c r="L140" s="63">
        <f>[1]qrpt_goals1!L137</f>
        <v>21</v>
      </c>
      <c r="M140" s="77">
        <f>[1]qrpt_goals1!M137</f>
        <v>1.883408071748879E-2</v>
      </c>
      <c r="N140" s="63">
        <f>[1]qrpt_goals1!N137</f>
        <v>119</v>
      </c>
      <c r="O140" s="77">
        <f>[1]qrpt_goals1!O137</f>
        <v>0.10672645739910314</v>
      </c>
      <c r="P140" s="63">
        <f>[1]qrpt_goals1!P137</f>
        <v>1</v>
      </c>
      <c r="Q140" s="77">
        <f>[1]qrpt_goals1!Q137</f>
        <v>8.9686098654708521E-4</v>
      </c>
      <c r="R140" s="63">
        <f>[1]qrpt_goals1!R137</f>
        <v>0</v>
      </c>
      <c r="S140" s="77">
        <f>[1]qrpt_goals1!S137</f>
        <v>0</v>
      </c>
      <c r="T140" s="63">
        <f>[1]qrpt_goals1!T137</f>
        <v>26</v>
      </c>
      <c r="U140" s="77">
        <f>[1]qrpt_goals1!U137</f>
        <v>2.3318385650224215E-2</v>
      </c>
      <c r="V140" s="63">
        <f>[1]qrpt_goals1!V137</f>
        <v>0</v>
      </c>
      <c r="W140" s="77">
        <f>[1]qrpt_goals1!W137</f>
        <v>0</v>
      </c>
      <c r="X140" s="63">
        <f>[1]qrpt_goals1!X137</f>
        <v>72</v>
      </c>
      <c r="Y140" s="77">
        <f>[1]qrpt_goals1!Y137</f>
        <v>6.4573991031390138E-2</v>
      </c>
    </row>
    <row r="141" spans="1:25" ht="12.75" customHeight="1" x14ac:dyDescent="0.2">
      <c r="A141" s="63" t="str">
        <f>[1]qrpt_goals1!A138</f>
        <v>Northern</v>
      </c>
      <c r="B141" s="69"/>
      <c r="C141" s="63" t="str">
        <f>[1]qrpt_goals1!C138</f>
        <v>Region</v>
      </c>
      <c r="D141" s="63">
        <f>[1]qrpt_goals1!D138</f>
        <v>1345</v>
      </c>
      <c r="E141" s="77">
        <f>[1]qrpt_goals1!E138</f>
        <v>0.23407587887225897</v>
      </c>
      <c r="F141" s="63">
        <f>[1]qrpt_goals1!F138</f>
        <v>493</v>
      </c>
      <c r="G141" s="77">
        <f>[1]qrpt_goals1!G138</f>
        <v>0.36654275092936806</v>
      </c>
      <c r="H141" s="63">
        <f>[1]qrpt_goals1!H138</f>
        <v>101</v>
      </c>
      <c r="I141" s="77">
        <f>[1]qrpt_goals1!I138</f>
        <v>7.5092936802973978E-2</v>
      </c>
      <c r="J141" s="63">
        <f>[1]qrpt_goals1!J138</f>
        <v>420</v>
      </c>
      <c r="K141" s="77">
        <f>[1]qrpt_goals1!K138</f>
        <v>0.31226765799256506</v>
      </c>
      <c r="L141" s="63">
        <f>[1]qrpt_goals1!L138</f>
        <v>42</v>
      </c>
      <c r="M141" s="77">
        <f>[1]qrpt_goals1!M138</f>
        <v>3.1226765799256505E-2</v>
      </c>
      <c r="N141" s="63">
        <f>[1]qrpt_goals1!N138</f>
        <v>197</v>
      </c>
      <c r="O141" s="77">
        <f>[1]qrpt_goals1!O138</f>
        <v>0.14646840148698884</v>
      </c>
      <c r="P141" s="63">
        <f>[1]qrpt_goals1!P138</f>
        <v>3</v>
      </c>
      <c r="Q141" s="77">
        <f>[1]qrpt_goals1!Q138</f>
        <v>2.2304832713754648E-3</v>
      </c>
      <c r="R141" s="63">
        <f>[1]qrpt_goals1!R138</f>
        <v>0</v>
      </c>
      <c r="S141" s="77">
        <f>[1]qrpt_goals1!S138</f>
        <v>0</v>
      </c>
      <c r="T141" s="63">
        <f>[1]qrpt_goals1!T138</f>
        <v>39</v>
      </c>
      <c r="U141" s="77">
        <f>[1]qrpt_goals1!U138</f>
        <v>2.8996282527881039E-2</v>
      </c>
      <c r="V141" s="63">
        <f>[1]qrpt_goals1!V138</f>
        <v>0</v>
      </c>
      <c r="W141" s="77">
        <f>[1]qrpt_goals1!W138</f>
        <v>0</v>
      </c>
      <c r="X141" s="63">
        <f>[1]qrpt_goals1!X138</f>
        <v>50</v>
      </c>
      <c r="Y141" s="77">
        <f>[1]qrpt_goals1!Y138</f>
        <v>3.717472118959108E-2</v>
      </c>
    </row>
    <row r="142" spans="1:25" ht="12.75" customHeight="1" x14ac:dyDescent="0.2">
      <c r="A142" s="63" t="str">
        <f>[1]qrpt_goals1!A139</f>
        <v>Piedmont</v>
      </c>
      <c r="B142" s="69"/>
      <c r="C142" s="63" t="str">
        <f>[1]qrpt_goals1!C139</f>
        <v>Region</v>
      </c>
      <c r="D142" s="63">
        <f>[1]qrpt_goals1!D139</f>
        <v>1591</v>
      </c>
      <c r="E142" s="77">
        <f>[1]qrpt_goals1!E139</f>
        <v>0.2768882701009398</v>
      </c>
      <c r="F142" s="63">
        <f>[1]qrpt_goals1!F139</f>
        <v>651</v>
      </c>
      <c r="G142" s="77">
        <f>[1]qrpt_goals1!G139</f>
        <v>0.40917661847894404</v>
      </c>
      <c r="H142" s="63">
        <f>[1]qrpt_goals1!H139</f>
        <v>114</v>
      </c>
      <c r="I142" s="77">
        <f>[1]qrpt_goals1!I139</f>
        <v>7.1653048397234451E-2</v>
      </c>
      <c r="J142" s="63">
        <f>[1]qrpt_goals1!J139</f>
        <v>471</v>
      </c>
      <c r="K142" s="77">
        <f>[1]qrpt_goals1!K139</f>
        <v>0.29604022627278442</v>
      </c>
      <c r="L142" s="63">
        <f>[1]qrpt_goals1!L139</f>
        <v>42</v>
      </c>
      <c r="M142" s="77">
        <f>[1]qrpt_goals1!M139</f>
        <v>2.6398491514770583E-2</v>
      </c>
      <c r="N142" s="63">
        <f>[1]qrpt_goals1!N139</f>
        <v>171</v>
      </c>
      <c r="O142" s="77">
        <f>[1]qrpt_goals1!O139</f>
        <v>0.10747957259585167</v>
      </c>
      <c r="P142" s="63">
        <f>[1]qrpt_goals1!P139</f>
        <v>15</v>
      </c>
      <c r="Q142" s="77">
        <f>[1]qrpt_goals1!Q139</f>
        <v>9.4280326838466367E-3</v>
      </c>
      <c r="R142" s="63">
        <f>[1]qrpt_goals1!R139</f>
        <v>0</v>
      </c>
      <c r="S142" s="77">
        <f>[1]qrpt_goals1!S139</f>
        <v>0</v>
      </c>
      <c r="T142" s="63">
        <f>[1]qrpt_goals1!T139</f>
        <v>54</v>
      </c>
      <c r="U142" s="77">
        <f>[1]qrpt_goals1!U139</f>
        <v>3.3940917661847897E-2</v>
      </c>
      <c r="V142" s="63">
        <f>[1]qrpt_goals1!V139</f>
        <v>0</v>
      </c>
      <c r="W142" s="77">
        <f>[1]qrpt_goals1!W139</f>
        <v>0</v>
      </c>
      <c r="X142" s="63">
        <f>[1]qrpt_goals1!X139</f>
        <v>73</v>
      </c>
      <c r="Y142" s="77">
        <f>[1]qrpt_goals1!Y139</f>
        <v>4.5883092394720298E-2</v>
      </c>
    </row>
    <row r="143" spans="1:25" ht="12.75" customHeight="1" x14ac:dyDescent="0.2">
      <c r="A143" s="63" t="str">
        <f>[1]qrpt_goals1!A140</f>
        <v>Western</v>
      </c>
      <c r="B143" s="69"/>
      <c r="C143" s="63" t="str">
        <f>[1]qrpt_goals1!C140</f>
        <v>Region</v>
      </c>
      <c r="D143" s="63">
        <f>[1]qrpt_goals1!D140</f>
        <v>842</v>
      </c>
      <c r="E143" s="77">
        <f>[1]qrpt_goals1!E140</f>
        <v>0.14653672119735467</v>
      </c>
      <c r="F143" s="63">
        <f>[1]qrpt_goals1!F140</f>
        <v>312</v>
      </c>
      <c r="G143" s="77">
        <f>[1]qrpt_goals1!G140</f>
        <v>0.37054631828978624</v>
      </c>
      <c r="H143" s="63">
        <f>[1]qrpt_goals1!H140</f>
        <v>69</v>
      </c>
      <c r="I143" s="77">
        <f>[1]qrpt_goals1!I140</f>
        <v>8.1947743467933487E-2</v>
      </c>
      <c r="J143" s="63">
        <f>[1]qrpt_goals1!J140</f>
        <v>253</v>
      </c>
      <c r="K143" s="77">
        <f>[1]qrpt_goals1!K140</f>
        <v>0.3004750593824228</v>
      </c>
      <c r="L143" s="63">
        <f>[1]qrpt_goals1!L140</f>
        <v>24</v>
      </c>
      <c r="M143" s="77">
        <f>[1]qrpt_goals1!M140</f>
        <v>2.8503562945368172E-2</v>
      </c>
      <c r="N143" s="63">
        <f>[1]qrpt_goals1!N140</f>
        <v>112</v>
      </c>
      <c r="O143" s="77">
        <f>[1]qrpt_goals1!O140</f>
        <v>0.1330166270783848</v>
      </c>
      <c r="P143" s="63">
        <f>[1]qrpt_goals1!P140</f>
        <v>2</v>
      </c>
      <c r="Q143" s="77">
        <f>[1]qrpt_goals1!Q140</f>
        <v>2.3752969121140144E-3</v>
      </c>
      <c r="R143" s="63">
        <f>[1]qrpt_goals1!R140</f>
        <v>0</v>
      </c>
      <c r="S143" s="77">
        <f>[1]qrpt_goals1!S140</f>
        <v>0</v>
      </c>
      <c r="T143" s="63">
        <f>[1]qrpt_goals1!T140</f>
        <v>8</v>
      </c>
      <c r="U143" s="77">
        <f>[1]qrpt_goals1!U140</f>
        <v>9.5011876484560574E-3</v>
      </c>
      <c r="V143" s="63">
        <f>[1]qrpt_goals1!V140</f>
        <v>0</v>
      </c>
      <c r="W143" s="77">
        <f>[1]qrpt_goals1!W140</f>
        <v>0</v>
      </c>
      <c r="X143" s="63">
        <f>[1]qrpt_goals1!X140</f>
        <v>62</v>
      </c>
      <c r="Y143" s="77">
        <f>[1]qrpt_goals1!Y140</f>
        <v>7.3634204275534437E-2</v>
      </c>
    </row>
    <row r="144" spans="1:25" x14ac:dyDescent="0.2">
      <c r="A144" s="63" t="str">
        <f>[1]qrpt_goals1!A141</f>
        <v>STATE</v>
      </c>
      <c r="B144" s="69"/>
      <c r="C144" s="63" t="str">
        <f>[1]qrpt_goals1!C141</f>
        <v>Totals</v>
      </c>
      <c r="D144" s="63">
        <f>[1]qrpt_goals1!D141</f>
        <v>5746</v>
      </c>
      <c r="E144" s="77">
        <f>[1]qrpt_goals1!E141</f>
        <v>1</v>
      </c>
      <c r="F144" s="63">
        <f>[1]qrpt_goals1!F141</f>
        <v>2137</v>
      </c>
      <c r="G144" s="77">
        <f>[1]qrpt_goals1!G141</f>
        <v>0.37191089453532894</v>
      </c>
      <c r="H144" s="63">
        <f>[1]qrpt_goals1!H141</f>
        <v>555</v>
      </c>
      <c r="I144" s="77">
        <f>[1]qrpt_goals1!I141</f>
        <v>9.6588931430560396E-2</v>
      </c>
      <c r="J144" s="63">
        <f>[1]qrpt_goals1!J141</f>
        <v>1726</v>
      </c>
      <c r="K144" s="77">
        <f>[1]qrpt_goals1!K141</f>
        <v>0.30038287504350852</v>
      </c>
      <c r="L144" s="63">
        <f>[1]qrpt_goals1!L141</f>
        <v>135</v>
      </c>
      <c r="M144" s="77">
        <f>[1]qrpt_goals1!M141</f>
        <v>2.3494604942568744E-2</v>
      </c>
      <c r="N144" s="63">
        <f>[1]qrpt_goals1!N141</f>
        <v>713</v>
      </c>
      <c r="O144" s="77">
        <f>[1]qrpt_goals1!O141</f>
        <v>0.12408632091890011</v>
      </c>
      <c r="P144" s="63">
        <f>[1]qrpt_goals1!P141</f>
        <v>23</v>
      </c>
      <c r="Q144" s="77">
        <f>[1]qrpt_goals1!Q141</f>
        <v>4.0027845457709715E-3</v>
      </c>
      <c r="R144" s="63">
        <f>[1]qrpt_goals1!R141</f>
        <v>0</v>
      </c>
      <c r="S144" s="77">
        <f>[1]qrpt_goals1!S141</f>
        <v>0</v>
      </c>
      <c r="T144" s="63">
        <f>[1]qrpt_goals1!T141</f>
        <v>171</v>
      </c>
      <c r="U144" s="77">
        <f>[1]qrpt_goals1!U141</f>
        <v>2.9759832927253742E-2</v>
      </c>
      <c r="V144" s="63">
        <f>[1]qrpt_goals1!V141</f>
        <v>0</v>
      </c>
      <c r="W144" s="77">
        <f>[1]qrpt_goals1!W141</f>
        <v>0</v>
      </c>
      <c r="X144" s="63">
        <f>[1]qrpt_goals1!X141</f>
        <v>286</v>
      </c>
      <c r="Y144" s="77">
        <f>[1]qrpt_goals1!Y141</f>
        <v>4.9773755656108594E-2</v>
      </c>
    </row>
  </sheetData>
  <phoneticPr fontId="0" type="noConversion"/>
  <printOptions horizontalCentered="1" gridLines="1"/>
  <pageMargins left="0" right="0" top="0.39" bottom="0.65" header="0.24" footer="0.26"/>
  <pageSetup scale="75" orientation="landscape" horizontalDpi="300" verticalDpi="300" r:id="rId1"/>
  <headerFooter alignWithMargins="0">
    <oddFooter>&amp;LFC Children Demographic Report
Goals
FC_M0004_C&amp;RPage &amp;P of &amp;N
Printed &amp;D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44"/>
  <sheetViews>
    <sheetView workbookViewId="0">
      <pane xSplit="1" ySplit="4" topLeftCell="B5" activePane="bottomRight" state="frozen"/>
      <selection activeCell="E14" sqref="E14"/>
      <selection pane="topRight" activeCell="E14" sqref="E14"/>
      <selection pane="bottomLeft" activeCell="E14" sqref="E14"/>
      <selection pane="bottomRight"/>
    </sheetView>
  </sheetViews>
  <sheetFormatPr defaultRowHeight="12.75" x14ac:dyDescent="0.2"/>
  <cols>
    <col min="1" max="1" width="14.7109375" customWidth="1"/>
    <col min="2" max="2" width="4.7109375" style="70" bestFit="1" customWidth="1"/>
    <col min="3" max="3" width="8.28515625" style="2" bestFit="1" customWidth="1"/>
    <col min="4" max="4" width="7.7109375" customWidth="1"/>
    <col min="5" max="5" width="9.7109375" style="78" bestFit="1" customWidth="1"/>
    <col min="6" max="6" width="12.28515625" style="61" bestFit="1" customWidth="1"/>
    <col min="7" max="7" width="6.42578125" style="62" bestFit="1" customWidth="1"/>
    <col min="8" max="8" width="9.7109375" style="62" bestFit="1" customWidth="1"/>
    <col min="9" max="9" width="8.28515625" style="62" bestFit="1" customWidth="1"/>
    <col min="10" max="10" width="10" style="62" bestFit="1" customWidth="1"/>
    <col min="11" max="11" width="11" style="62" bestFit="1" customWidth="1"/>
    <col min="12" max="12" width="12.42578125" style="62" bestFit="1" customWidth="1"/>
    <col min="13" max="13" width="9.140625" style="62"/>
    <col min="14" max="14" width="10.42578125" style="62" bestFit="1" customWidth="1"/>
    <col min="15" max="15" width="8.28515625" style="62" bestFit="1" customWidth="1"/>
    <col min="16" max="16" width="7.28515625" style="62" bestFit="1" customWidth="1"/>
  </cols>
  <sheetData>
    <row r="1" spans="1:16" ht="14.25" customHeight="1" x14ac:dyDescent="0.2">
      <c r="A1" s="30" t="s">
        <v>221</v>
      </c>
      <c r="B1" s="71"/>
      <c r="C1" s="30"/>
      <c r="D1" s="30"/>
      <c r="E1" s="36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4.25" customHeight="1" thickBot="1" x14ac:dyDescent="0.25">
      <c r="A2" s="35" t="s">
        <v>222</v>
      </c>
      <c r="B2" s="66"/>
      <c r="C2" s="35"/>
      <c r="D2" s="35"/>
      <c r="E2" s="37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26" customFormat="1" ht="13.5" customHeight="1" thickBot="1" x14ac:dyDescent="0.25">
      <c r="A3" s="43"/>
      <c r="B3" s="74"/>
      <c r="C3" s="44"/>
      <c r="D3" s="45" t="s">
        <v>0</v>
      </c>
      <c r="E3" s="75"/>
      <c r="F3" s="56" t="s">
        <v>65</v>
      </c>
      <c r="G3" s="57"/>
      <c r="H3" s="57"/>
      <c r="I3" s="57"/>
      <c r="J3" s="57"/>
      <c r="K3" s="57"/>
      <c r="L3" s="57"/>
      <c r="M3" s="57"/>
      <c r="N3" s="57"/>
      <c r="O3" s="57"/>
      <c r="P3" s="58"/>
    </row>
    <row r="4" spans="1:16" s="23" customFormat="1" ht="51.75" customHeight="1" thickBot="1" x14ac:dyDescent="0.2">
      <c r="A4" s="90" t="s">
        <v>28</v>
      </c>
      <c r="B4" s="91" t="s">
        <v>29</v>
      </c>
      <c r="C4" s="11" t="s">
        <v>5</v>
      </c>
      <c r="D4" s="25" t="s">
        <v>44</v>
      </c>
      <c r="E4" s="86" t="s">
        <v>7</v>
      </c>
      <c r="F4" s="92" t="s">
        <v>66</v>
      </c>
      <c r="G4" s="93" t="s">
        <v>45</v>
      </c>
      <c r="H4" s="59" t="s">
        <v>67</v>
      </c>
      <c r="I4" s="59" t="s">
        <v>49</v>
      </c>
      <c r="J4" s="59" t="s">
        <v>68</v>
      </c>
      <c r="K4" s="59" t="s">
        <v>53</v>
      </c>
      <c r="L4" s="59" t="s">
        <v>69</v>
      </c>
      <c r="M4" s="59" t="s">
        <v>70</v>
      </c>
      <c r="N4" s="59" t="s">
        <v>59</v>
      </c>
      <c r="O4" s="59" t="s">
        <v>71</v>
      </c>
      <c r="P4" s="60" t="s">
        <v>63</v>
      </c>
    </row>
    <row r="5" spans="1:16" s="46" customFormat="1" ht="12.75" customHeight="1" x14ac:dyDescent="0.2">
      <c r="A5" s="63" t="s">
        <v>72</v>
      </c>
      <c r="B5" s="69">
        <v>1</v>
      </c>
      <c r="C5" s="63" t="s">
        <v>73</v>
      </c>
      <c r="D5" s="63">
        <v>27</v>
      </c>
      <c r="E5" s="77">
        <v>4.6989209885137488E-3</v>
      </c>
      <c r="F5" s="87">
        <v>9.8654490106544923</v>
      </c>
      <c r="G5" s="87">
        <v>6.3945205479452056</v>
      </c>
      <c r="H5" s="87">
        <v>0</v>
      </c>
      <c r="I5" s="87">
        <v>18.098630136986298</v>
      </c>
      <c r="J5" s="87">
        <v>6.4438356164383563</v>
      </c>
      <c r="K5" s="87">
        <v>12.27945205479452</v>
      </c>
      <c r="L5" s="87">
        <v>0</v>
      </c>
      <c r="M5" s="87">
        <v>0</v>
      </c>
      <c r="N5" s="87">
        <v>0</v>
      </c>
      <c r="O5" s="87">
        <v>0</v>
      </c>
      <c r="P5" s="87">
        <v>0.60821917808219172</v>
      </c>
    </row>
    <row r="6" spans="1:16" s="46" customFormat="1" ht="12.75" customHeight="1" x14ac:dyDescent="0.2">
      <c r="A6" s="63" t="s">
        <v>74</v>
      </c>
      <c r="B6" s="69">
        <v>3</v>
      </c>
      <c r="C6" s="63" t="s">
        <v>78</v>
      </c>
      <c r="D6" s="63">
        <v>95</v>
      </c>
      <c r="E6" s="77">
        <v>1.6533240515140969E-2</v>
      </c>
      <c r="F6" s="87">
        <v>15.751405912040376</v>
      </c>
      <c r="G6" s="87">
        <v>12.271232876712322</v>
      </c>
      <c r="H6" s="87">
        <v>19.487671232876711</v>
      </c>
      <c r="I6" s="87">
        <v>29.766069546891458</v>
      </c>
      <c r="J6" s="87">
        <v>31.298630136986301</v>
      </c>
      <c r="K6" s="87">
        <v>20.894977168949772</v>
      </c>
      <c r="L6" s="87">
        <v>0</v>
      </c>
      <c r="M6" s="87">
        <v>0</v>
      </c>
      <c r="N6" s="87">
        <v>19.454794520547942</v>
      </c>
      <c r="O6" s="87">
        <v>0</v>
      </c>
      <c r="P6" s="87">
        <v>2.044931506849315</v>
      </c>
    </row>
    <row r="7" spans="1:16" s="46" customFormat="1" ht="12.75" customHeight="1" x14ac:dyDescent="0.2">
      <c r="A7" s="63" t="s">
        <v>76</v>
      </c>
      <c r="B7" s="69">
        <v>510</v>
      </c>
      <c r="C7" s="63" t="s">
        <v>75</v>
      </c>
      <c r="D7" s="63">
        <v>68</v>
      </c>
      <c r="E7" s="77">
        <v>1.1834319526627219E-2</v>
      </c>
      <c r="F7" s="87">
        <v>24.964544721998383</v>
      </c>
      <c r="G7" s="87">
        <v>8.8626223091976506</v>
      </c>
      <c r="H7" s="87">
        <v>22.517087238644557</v>
      </c>
      <c r="I7" s="87">
        <v>50.36917808219178</v>
      </c>
      <c r="J7" s="87">
        <v>0</v>
      </c>
      <c r="K7" s="87">
        <v>18.790867579908674</v>
      </c>
      <c r="L7" s="87">
        <v>0</v>
      </c>
      <c r="M7" s="87">
        <v>0</v>
      </c>
      <c r="N7" s="87">
        <v>1.5452054794520547</v>
      </c>
      <c r="O7" s="87">
        <v>0</v>
      </c>
      <c r="P7" s="87">
        <v>0</v>
      </c>
    </row>
    <row r="8" spans="1:16" s="46" customFormat="1" ht="12.75" customHeight="1" x14ac:dyDescent="0.2">
      <c r="A8" s="63" t="s">
        <v>77</v>
      </c>
      <c r="B8" s="69">
        <v>5</v>
      </c>
      <c r="C8" s="63" t="s">
        <v>78</v>
      </c>
      <c r="D8" s="63">
        <v>49</v>
      </c>
      <c r="E8" s="77">
        <v>8.5276714235990262E-3</v>
      </c>
      <c r="F8" s="87">
        <v>9.5074084428291865</v>
      </c>
      <c r="G8" s="87">
        <v>11.140639269406394</v>
      </c>
      <c r="H8" s="87">
        <v>0</v>
      </c>
      <c r="I8" s="87">
        <v>10.553424657534245</v>
      </c>
      <c r="J8" s="87">
        <v>15.386301369863013</v>
      </c>
      <c r="K8" s="87">
        <v>0</v>
      </c>
      <c r="L8" s="87">
        <v>13.315068493150685</v>
      </c>
      <c r="M8" s="87">
        <v>0</v>
      </c>
      <c r="N8" s="87">
        <v>0</v>
      </c>
      <c r="O8" s="87">
        <v>0</v>
      </c>
      <c r="P8" s="87">
        <v>0.85479452054794514</v>
      </c>
    </row>
    <row r="9" spans="1:16" s="46" customFormat="1" ht="12.75" customHeight="1" x14ac:dyDescent="0.2">
      <c r="A9" s="63" t="s">
        <v>79</v>
      </c>
      <c r="B9" s="69">
        <v>7</v>
      </c>
      <c r="C9" s="63" t="s">
        <v>80</v>
      </c>
      <c r="D9" s="63">
        <v>6</v>
      </c>
      <c r="E9" s="77">
        <v>1.0442046641141664E-3</v>
      </c>
      <c r="F9" s="87">
        <v>37.654794520547945</v>
      </c>
      <c r="G9" s="87">
        <v>0</v>
      </c>
      <c r="H9" s="87">
        <v>71.342465753424648</v>
      </c>
      <c r="I9" s="87">
        <v>54.361643835616434</v>
      </c>
      <c r="J9" s="87">
        <v>0</v>
      </c>
      <c r="K9" s="87">
        <v>15.287671232876709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</row>
    <row r="10" spans="1:16" s="46" customFormat="1" ht="12.75" customHeight="1" x14ac:dyDescent="0.2">
      <c r="A10" s="63" t="s">
        <v>81</v>
      </c>
      <c r="B10" s="69">
        <v>9</v>
      </c>
      <c r="C10" s="63" t="s">
        <v>78</v>
      </c>
      <c r="D10" s="63">
        <v>24</v>
      </c>
      <c r="E10" s="77">
        <v>4.1768186564566656E-3</v>
      </c>
      <c r="F10" s="87">
        <v>16.404109589041095</v>
      </c>
      <c r="G10" s="87">
        <v>8.233789954337901</v>
      </c>
      <c r="H10" s="87">
        <v>17.276712328767125</v>
      </c>
      <c r="I10" s="87">
        <v>42.871232876712327</v>
      </c>
      <c r="J10" s="87">
        <v>0</v>
      </c>
      <c r="K10" s="87">
        <v>9.205479452054794</v>
      </c>
      <c r="L10" s="87">
        <v>0</v>
      </c>
      <c r="M10" s="87">
        <v>0</v>
      </c>
      <c r="N10" s="87">
        <v>2.3013698630136985</v>
      </c>
      <c r="O10" s="87">
        <v>0</v>
      </c>
      <c r="P10" s="87">
        <v>0.19726027397260273</v>
      </c>
    </row>
    <row r="11" spans="1:16" s="46" customFormat="1" ht="12.75" customHeight="1" x14ac:dyDescent="0.2">
      <c r="A11" s="63" t="s">
        <v>82</v>
      </c>
      <c r="B11" s="69">
        <v>11</v>
      </c>
      <c r="C11" s="63" t="s">
        <v>78</v>
      </c>
      <c r="D11" s="63">
        <v>18</v>
      </c>
      <c r="E11" s="77">
        <v>3.1326139923424992E-3</v>
      </c>
      <c r="F11" s="87">
        <v>22.621004566210047</v>
      </c>
      <c r="G11" s="87">
        <v>11.952511415525114</v>
      </c>
      <c r="H11" s="87">
        <v>0</v>
      </c>
      <c r="I11" s="87">
        <v>47.796164383561646</v>
      </c>
      <c r="J11" s="87">
        <v>0</v>
      </c>
      <c r="K11" s="87">
        <v>19.221917808219178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</row>
    <row r="12" spans="1:16" s="46" customFormat="1" ht="12.75" customHeight="1" x14ac:dyDescent="0.2">
      <c r="A12" s="63" t="s">
        <v>83</v>
      </c>
      <c r="B12" s="69">
        <v>13</v>
      </c>
      <c r="C12" s="63" t="s">
        <v>75</v>
      </c>
      <c r="D12" s="63">
        <v>86</v>
      </c>
      <c r="E12" s="77">
        <v>1.4966933518969718E-2</v>
      </c>
      <c r="F12" s="87">
        <v>16.53201656578527</v>
      </c>
      <c r="G12" s="87">
        <v>7.8100456621004559</v>
      </c>
      <c r="H12" s="87">
        <v>13.002739726027396</v>
      </c>
      <c r="I12" s="87">
        <v>23.867228661749213</v>
      </c>
      <c r="J12" s="87">
        <v>44.30684931506849</v>
      </c>
      <c r="K12" s="87">
        <v>24.182316313823165</v>
      </c>
      <c r="L12" s="87">
        <v>0</v>
      </c>
      <c r="M12" s="87">
        <v>0</v>
      </c>
      <c r="N12" s="87">
        <v>12.164383561643834</v>
      </c>
      <c r="O12" s="87">
        <v>0</v>
      </c>
      <c r="P12" s="87">
        <v>0</v>
      </c>
    </row>
    <row r="13" spans="1:16" s="46" customFormat="1" ht="12.75" customHeight="1" x14ac:dyDescent="0.2">
      <c r="A13" s="63" t="s">
        <v>84</v>
      </c>
      <c r="B13" s="69">
        <v>15</v>
      </c>
      <c r="C13" s="63" t="s">
        <v>78</v>
      </c>
      <c r="D13" s="63">
        <v>100</v>
      </c>
      <c r="E13" s="77">
        <v>1.7403411068569439E-2</v>
      </c>
      <c r="F13" s="87">
        <v>16.505095890410956</v>
      </c>
      <c r="G13" s="87">
        <v>8.4008219178082157</v>
      </c>
      <c r="H13" s="87">
        <v>24.361643835616437</v>
      </c>
      <c r="I13" s="87">
        <v>24.112328767123287</v>
      </c>
      <c r="J13" s="87">
        <v>0</v>
      </c>
      <c r="K13" s="87">
        <v>28.569863013698626</v>
      </c>
      <c r="L13" s="87">
        <v>0</v>
      </c>
      <c r="M13" s="87">
        <v>0</v>
      </c>
      <c r="N13" s="87">
        <v>1.7917808219178082</v>
      </c>
      <c r="O13" s="87">
        <v>0</v>
      </c>
      <c r="P13" s="87">
        <v>7.441095890410959</v>
      </c>
    </row>
    <row r="14" spans="1:16" s="46" customFormat="1" ht="12.75" customHeight="1" x14ac:dyDescent="0.2">
      <c r="A14" s="63" t="s">
        <v>85</v>
      </c>
      <c r="B14" s="69">
        <v>17</v>
      </c>
      <c r="C14" s="63" t="s">
        <v>78</v>
      </c>
      <c r="D14" s="63">
        <v>0</v>
      </c>
      <c r="E14" s="7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</row>
    <row r="15" spans="1:16" s="46" customFormat="1" ht="12.75" customHeight="1" x14ac:dyDescent="0.2">
      <c r="A15" s="63" t="s">
        <v>86</v>
      </c>
      <c r="B15" s="69">
        <v>515</v>
      </c>
      <c r="C15" s="63" t="s">
        <v>78</v>
      </c>
      <c r="D15" s="63">
        <v>0</v>
      </c>
      <c r="E15" s="7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</row>
    <row r="16" spans="1:16" s="46" customFormat="1" ht="12.75" customHeight="1" x14ac:dyDescent="0.2">
      <c r="A16" s="63" t="s">
        <v>87</v>
      </c>
      <c r="B16" s="69">
        <v>19</v>
      </c>
      <c r="C16" s="63" t="s">
        <v>78</v>
      </c>
      <c r="D16" s="63">
        <v>67</v>
      </c>
      <c r="E16" s="77">
        <v>1.1660285415941524E-2</v>
      </c>
      <c r="F16" s="87">
        <v>17.50365978327541</v>
      </c>
      <c r="G16" s="87">
        <v>6.1265038713519946</v>
      </c>
      <c r="H16" s="87">
        <v>0</v>
      </c>
      <c r="I16" s="87">
        <v>31.45554171855542</v>
      </c>
      <c r="J16" s="87">
        <v>20.975342465753425</v>
      </c>
      <c r="K16" s="87">
        <v>12.753424657534246</v>
      </c>
      <c r="L16" s="87">
        <v>35.07123287671233</v>
      </c>
      <c r="M16" s="87">
        <v>0</v>
      </c>
      <c r="N16" s="87">
        <v>1.3479452054794518</v>
      </c>
      <c r="O16" s="87">
        <v>0</v>
      </c>
      <c r="P16" s="87">
        <v>0</v>
      </c>
    </row>
    <row r="17" spans="1:16" s="46" customFormat="1" ht="12.75" customHeight="1" x14ac:dyDescent="0.2">
      <c r="A17" s="63" t="s">
        <v>88</v>
      </c>
      <c r="B17" s="69">
        <v>21</v>
      </c>
      <c r="C17" s="63" t="s">
        <v>89</v>
      </c>
      <c r="D17" s="63">
        <v>6</v>
      </c>
      <c r="E17" s="77">
        <v>1.0442046641141664E-3</v>
      </c>
      <c r="F17" s="87">
        <v>20.306849315068494</v>
      </c>
      <c r="G17" s="87">
        <v>8.8767123287671232</v>
      </c>
      <c r="H17" s="87">
        <v>0</v>
      </c>
      <c r="I17" s="87">
        <v>37.693150684931503</v>
      </c>
      <c r="J17" s="87">
        <v>0</v>
      </c>
      <c r="K17" s="87">
        <v>14.350684931506848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</row>
    <row r="18" spans="1:16" s="46" customFormat="1" ht="12.75" customHeight="1" x14ac:dyDescent="0.2">
      <c r="A18" s="63" t="s">
        <v>90</v>
      </c>
      <c r="B18" s="69">
        <v>23</v>
      </c>
      <c r="C18" s="63" t="s">
        <v>78</v>
      </c>
      <c r="D18" s="63">
        <v>10</v>
      </c>
      <c r="E18" s="77">
        <v>1.7403411068569439E-3</v>
      </c>
      <c r="F18" s="87">
        <v>17.539726027397258</v>
      </c>
      <c r="G18" s="87">
        <v>20.571428571428573</v>
      </c>
      <c r="H18" s="87">
        <v>0</v>
      </c>
      <c r="I18" s="87">
        <v>0</v>
      </c>
      <c r="J18" s="87">
        <v>0</v>
      </c>
      <c r="K18" s="87">
        <v>14.778082191780822</v>
      </c>
      <c r="L18" s="87">
        <v>0</v>
      </c>
      <c r="M18" s="87">
        <v>0</v>
      </c>
      <c r="N18" s="87">
        <v>1.8410958904109589</v>
      </c>
      <c r="O18" s="87">
        <v>0</v>
      </c>
      <c r="P18" s="87">
        <v>0</v>
      </c>
    </row>
    <row r="19" spans="1:16" s="46" customFormat="1" ht="12.75" customHeight="1" x14ac:dyDescent="0.2">
      <c r="A19" s="63" t="s">
        <v>91</v>
      </c>
      <c r="B19" s="69">
        <v>520</v>
      </c>
      <c r="C19" s="63" t="s">
        <v>89</v>
      </c>
      <c r="D19" s="63">
        <v>48</v>
      </c>
      <c r="E19" s="77">
        <v>8.3536373129133312E-3</v>
      </c>
      <c r="F19" s="87">
        <v>17.765068493150682</v>
      </c>
      <c r="G19" s="87">
        <v>5.8812785388127855</v>
      </c>
      <c r="H19" s="87">
        <v>17.095890410958905</v>
      </c>
      <c r="I19" s="87">
        <v>36.146680716543727</v>
      </c>
      <c r="J19" s="87">
        <v>0</v>
      </c>
      <c r="K19" s="87">
        <v>23.075342465753426</v>
      </c>
      <c r="L19" s="87">
        <v>0</v>
      </c>
      <c r="M19" s="87">
        <v>0</v>
      </c>
      <c r="N19" s="87">
        <v>0</v>
      </c>
      <c r="O19" s="87">
        <v>0</v>
      </c>
      <c r="P19" s="87">
        <v>1.5780821917808219</v>
      </c>
    </row>
    <row r="20" spans="1:16" s="46" customFormat="1" ht="12.75" customHeight="1" x14ac:dyDescent="0.2">
      <c r="A20" s="63" t="s">
        <v>92</v>
      </c>
      <c r="B20" s="69">
        <v>25</v>
      </c>
      <c r="C20" s="63" t="s">
        <v>73</v>
      </c>
      <c r="D20" s="63">
        <v>6</v>
      </c>
      <c r="E20" s="77">
        <v>1.0442046641141664E-3</v>
      </c>
      <c r="F20" s="87">
        <v>20.356164383561644</v>
      </c>
      <c r="G20" s="87">
        <v>0</v>
      </c>
      <c r="H20" s="87">
        <v>0</v>
      </c>
      <c r="I20" s="87">
        <v>27.739726027397261</v>
      </c>
      <c r="J20" s="87">
        <v>0</v>
      </c>
      <c r="K20" s="87">
        <v>10.717808219178082</v>
      </c>
      <c r="L20" s="87">
        <v>0</v>
      </c>
      <c r="M20" s="87">
        <v>0</v>
      </c>
      <c r="N20" s="87">
        <v>0</v>
      </c>
      <c r="O20" s="87">
        <v>0</v>
      </c>
      <c r="P20" s="87">
        <v>0.46027397260273972</v>
      </c>
    </row>
    <row r="21" spans="1:16" s="46" customFormat="1" ht="12.75" customHeight="1" x14ac:dyDescent="0.2">
      <c r="A21" s="63" t="s">
        <v>93</v>
      </c>
      <c r="B21" s="69">
        <v>27</v>
      </c>
      <c r="C21" s="63" t="s">
        <v>89</v>
      </c>
      <c r="D21" s="63">
        <v>54</v>
      </c>
      <c r="E21" s="77">
        <v>9.3978419770274976E-3</v>
      </c>
      <c r="F21" s="87">
        <v>19.420395738203954</v>
      </c>
      <c r="G21" s="87">
        <v>8.6136986301369856</v>
      </c>
      <c r="H21" s="87">
        <v>8.2356164383561641</v>
      </c>
      <c r="I21" s="87">
        <v>41.357077625570774</v>
      </c>
      <c r="J21" s="87">
        <v>0</v>
      </c>
      <c r="K21" s="87">
        <v>12.594769613947697</v>
      </c>
      <c r="L21" s="87">
        <v>0</v>
      </c>
      <c r="M21" s="87">
        <v>0</v>
      </c>
      <c r="N21" s="87">
        <v>0</v>
      </c>
      <c r="O21" s="87">
        <v>0</v>
      </c>
      <c r="P21" s="87">
        <v>0.62465753424657533</v>
      </c>
    </row>
    <row r="22" spans="1:16" s="46" customFormat="1" ht="12.75" customHeight="1" x14ac:dyDescent="0.2">
      <c r="A22" s="63" t="s">
        <v>94</v>
      </c>
      <c r="B22" s="69">
        <v>29</v>
      </c>
      <c r="C22" s="63" t="s">
        <v>80</v>
      </c>
      <c r="D22" s="63">
        <v>10</v>
      </c>
      <c r="E22" s="77">
        <v>1.7403411068569439E-3</v>
      </c>
      <c r="F22" s="87">
        <v>22.569863013698626</v>
      </c>
      <c r="G22" s="87">
        <v>3.0904109589041093</v>
      </c>
      <c r="H22" s="87">
        <v>12.295890410958904</v>
      </c>
      <c r="I22" s="87">
        <v>28.227005870841481</v>
      </c>
      <c r="J22" s="87">
        <v>0</v>
      </c>
      <c r="K22" s="87">
        <v>0</v>
      </c>
      <c r="L22" s="87">
        <v>0</v>
      </c>
      <c r="M22" s="87">
        <v>0</v>
      </c>
      <c r="N22" s="87">
        <v>12.723287671232876</v>
      </c>
      <c r="O22" s="87">
        <v>0</v>
      </c>
      <c r="P22" s="87">
        <v>0</v>
      </c>
    </row>
    <row r="23" spans="1:16" s="46" customFormat="1" ht="12.75" customHeight="1" x14ac:dyDescent="0.2">
      <c r="A23" s="63" t="s">
        <v>95</v>
      </c>
      <c r="B23" s="69">
        <v>530</v>
      </c>
      <c r="C23" s="63" t="s">
        <v>78</v>
      </c>
      <c r="D23" s="63">
        <v>10</v>
      </c>
      <c r="E23" s="77">
        <v>1.7403411068569439E-3</v>
      </c>
      <c r="F23" s="87">
        <v>28.34630136986301</v>
      </c>
      <c r="G23" s="87">
        <v>0</v>
      </c>
      <c r="H23" s="87">
        <v>9.3698630136986303</v>
      </c>
      <c r="I23" s="87">
        <v>34.047945205479451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</row>
    <row r="24" spans="1:16" s="46" customFormat="1" ht="12.75" customHeight="1" x14ac:dyDescent="0.2">
      <c r="A24" s="63" t="s">
        <v>96</v>
      </c>
      <c r="B24" s="69">
        <v>31</v>
      </c>
      <c r="C24" s="63" t="s">
        <v>78</v>
      </c>
      <c r="D24" s="63">
        <v>59</v>
      </c>
      <c r="E24" s="77">
        <v>1.0268012530455969E-2</v>
      </c>
      <c r="F24" s="87">
        <v>19.408404922219638</v>
      </c>
      <c r="G24" s="87">
        <v>8.1549902152641867</v>
      </c>
      <c r="H24" s="87">
        <v>8.7780821917808218</v>
      </c>
      <c r="I24" s="87">
        <v>27.183738400353512</v>
      </c>
      <c r="J24" s="87">
        <v>69.205479452054789</v>
      </c>
      <c r="K24" s="87">
        <v>21.632876712328766</v>
      </c>
      <c r="L24" s="87">
        <v>0</v>
      </c>
      <c r="M24" s="87">
        <v>0</v>
      </c>
      <c r="N24" s="87">
        <v>0.55890410958904102</v>
      </c>
      <c r="O24" s="87">
        <v>0</v>
      </c>
      <c r="P24" s="87">
        <v>0</v>
      </c>
    </row>
    <row r="25" spans="1:16" s="46" customFormat="1" ht="12.75" customHeight="1" x14ac:dyDescent="0.2">
      <c r="A25" s="63" t="s">
        <v>97</v>
      </c>
      <c r="B25" s="69">
        <v>33</v>
      </c>
      <c r="C25" s="63" t="s">
        <v>80</v>
      </c>
      <c r="D25" s="63">
        <v>8</v>
      </c>
      <c r="E25" s="77">
        <v>1.3922728854855553E-3</v>
      </c>
      <c r="F25" s="87">
        <v>13.763013698630136</v>
      </c>
      <c r="G25" s="87">
        <v>6.6410958904109583</v>
      </c>
      <c r="H25" s="87">
        <v>0</v>
      </c>
      <c r="I25" s="87">
        <v>0</v>
      </c>
      <c r="J25" s="87">
        <v>0</v>
      </c>
      <c r="K25" s="87">
        <v>14.780430528375733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</row>
    <row r="26" spans="1:16" s="46" customFormat="1" ht="12.75" customHeight="1" x14ac:dyDescent="0.2">
      <c r="A26" s="63" t="s">
        <v>98</v>
      </c>
      <c r="B26" s="69">
        <v>35</v>
      </c>
      <c r="C26" s="63" t="s">
        <v>89</v>
      </c>
      <c r="D26" s="63">
        <v>38</v>
      </c>
      <c r="E26" s="77">
        <v>6.6132962060563866E-3</v>
      </c>
      <c r="F26" s="87">
        <v>21.09387166546502</v>
      </c>
      <c r="G26" s="87">
        <v>9.2273972602739729</v>
      </c>
      <c r="H26" s="87">
        <v>15.55890410958904</v>
      </c>
      <c r="I26" s="87">
        <v>39.445479452054791</v>
      </c>
      <c r="J26" s="87">
        <v>0</v>
      </c>
      <c r="K26" s="87">
        <v>8.835616438356162</v>
      </c>
      <c r="L26" s="87">
        <v>0</v>
      </c>
      <c r="M26" s="87">
        <v>0</v>
      </c>
      <c r="N26" s="87">
        <v>0</v>
      </c>
      <c r="O26" s="87">
        <v>0</v>
      </c>
      <c r="P26" s="87">
        <v>0.36164383561643837</v>
      </c>
    </row>
    <row r="27" spans="1:16" s="46" customFormat="1" ht="12.75" customHeight="1" x14ac:dyDescent="0.2">
      <c r="A27" s="63" t="s">
        <v>99</v>
      </c>
      <c r="B27" s="69">
        <v>36</v>
      </c>
      <c r="C27" s="63" t="s">
        <v>80</v>
      </c>
      <c r="D27" s="63">
        <v>0</v>
      </c>
      <c r="E27" s="7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</row>
    <row r="28" spans="1:16" s="46" customFormat="1" ht="12.75" customHeight="1" x14ac:dyDescent="0.2">
      <c r="A28" s="63" t="s">
        <v>100</v>
      </c>
      <c r="B28" s="69">
        <v>37</v>
      </c>
      <c r="C28" s="63" t="s">
        <v>78</v>
      </c>
      <c r="D28" s="63">
        <v>11</v>
      </c>
      <c r="E28" s="77">
        <v>1.9143752175426383E-3</v>
      </c>
      <c r="F28" s="87">
        <v>10.97783312577833</v>
      </c>
      <c r="G28" s="87">
        <v>8.3890410958904109</v>
      </c>
      <c r="H28" s="87">
        <v>7.2657534246575342</v>
      </c>
      <c r="I28" s="87">
        <v>15.090410958904108</v>
      </c>
      <c r="J28" s="87">
        <v>0</v>
      </c>
      <c r="K28" s="87">
        <v>17.884931506849313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</row>
    <row r="29" spans="1:16" s="46" customFormat="1" ht="12.75" customHeight="1" x14ac:dyDescent="0.2">
      <c r="A29" s="63" t="s">
        <v>101</v>
      </c>
      <c r="B29" s="69">
        <v>540</v>
      </c>
      <c r="C29" s="63" t="s">
        <v>78</v>
      </c>
      <c r="D29" s="63">
        <v>102</v>
      </c>
      <c r="E29" s="77">
        <v>1.7751479289940829E-2</v>
      </c>
      <c r="F29" s="87">
        <v>15.955842062852533</v>
      </c>
      <c r="G29" s="87">
        <v>10.83874755381604</v>
      </c>
      <c r="H29" s="87">
        <v>22.130136986301366</v>
      </c>
      <c r="I29" s="87">
        <v>23.427558420628522</v>
      </c>
      <c r="J29" s="87">
        <v>41.936594911937377</v>
      </c>
      <c r="K29" s="87">
        <v>15.268884540117416</v>
      </c>
      <c r="L29" s="87">
        <v>2.4</v>
      </c>
      <c r="M29" s="87">
        <v>0</v>
      </c>
      <c r="N29" s="87">
        <v>17.81917808219178</v>
      </c>
      <c r="O29" s="87">
        <v>0</v>
      </c>
      <c r="P29" s="87">
        <v>6.5424657534246577</v>
      </c>
    </row>
    <row r="30" spans="1:16" s="46" customFormat="1" ht="12.75" customHeight="1" x14ac:dyDescent="0.2">
      <c r="A30" s="63" t="s">
        <v>102</v>
      </c>
      <c r="B30" s="69">
        <v>550</v>
      </c>
      <c r="C30" s="63" t="s">
        <v>73</v>
      </c>
      <c r="D30" s="63">
        <v>56</v>
      </c>
      <c r="E30" s="77">
        <v>9.7459101983988859E-3</v>
      </c>
      <c r="F30" s="87">
        <v>23.93542074363992</v>
      </c>
      <c r="G30" s="87">
        <v>8.8668493150684924</v>
      </c>
      <c r="H30" s="87">
        <v>13.512328767123286</v>
      </c>
      <c r="I30" s="87">
        <v>34.167427701674278</v>
      </c>
      <c r="J30" s="87">
        <v>0</v>
      </c>
      <c r="K30" s="87">
        <v>21.247749510763207</v>
      </c>
      <c r="L30" s="87">
        <v>0</v>
      </c>
      <c r="M30" s="87">
        <v>0</v>
      </c>
      <c r="N30" s="87">
        <v>2.1698630136986301</v>
      </c>
      <c r="O30" s="87">
        <v>0</v>
      </c>
      <c r="P30" s="87">
        <v>1.2821917808219176</v>
      </c>
    </row>
    <row r="31" spans="1:16" s="46" customFormat="1" ht="12.75" customHeight="1" x14ac:dyDescent="0.2">
      <c r="A31" s="63" t="s">
        <v>103</v>
      </c>
      <c r="B31" s="69">
        <v>41</v>
      </c>
      <c r="C31" s="63" t="s">
        <v>80</v>
      </c>
      <c r="D31" s="63">
        <v>141</v>
      </c>
      <c r="E31" s="77">
        <v>2.453880960668291E-2</v>
      </c>
      <c r="F31" s="87">
        <v>20.006995045176339</v>
      </c>
      <c r="G31" s="87">
        <v>7.6024109589041098</v>
      </c>
      <c r="H31" s="87">
        <v>9.7816046966731882</v>
      </c>
      <c r="I31" s="87">
        <v>31.951852683584104</v>
      </c>
      <c r="J31" s="87">
        <v>26.005479452054793</v>
      </c>
      <c r="K31" s="87">
        <v>14.717260273972602</v>
      </c>
      <c r="L31" s="87">
        <v>0</v>
      </c>
      <c r="M31" s="87">
        <v>0</v>
      </c>
      <c r="N31" s="87">
        <v>8.3835616438356162</v>
      </c>
      <c r="O31" s="87">
        <v>0</v>
      </c>
      <c r="P31" s="87">
        <v>0</v>
      </c>
    </row>
    <row r="32" spans="1:16" s="46" customFormat="1" ht="12.75" customHeight="1" x14ac:dyDescent="0.2">
      <c r="A32" s="63" t="s">
        <v>104</v>
      </c>
      <c r="B32" s="69">
        <v>43</v>
      </c>
      <c r="C32" s="63" t="s">
        <v>75</v>
      </c>
      <c r="D32" s="63">
        <v>6</v>
      </c>
      <c r="E32" s="77">
        <v>1.0442046641141664E-3</v>
      </c>
      <c r="F32" s="87">
        <v>6.8767123287671232</v>
      </c>
      <c r="G32" s="87">
        <v>5.4904109589041097</v>
      </c>
      <c r="H32" s="87">
        <v>0</v>
      </c>
      <c r="I32" s="87">
        <v>15.419178082191781</v>
      </c>
      <c r="J32" s="87">
        <v>0</v>
      </c>
      <c r="K32" s="87">
        <v>13.545205479452054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</row>
    <row r="33" spans="1:16" s="46" customFormat="1" ht="12.75" customHeight="1" x14ac:dyDescent="0.2">
      <c r="A33" s="63" t="s">
        <v>105</v>
      </c>
      <c r="B33" s="69">
        <v>570</v>
      </c>
      <c r="C33" s="63" t="s">
        <v>80</v>
      </c>
      <c r="D33" s="63">
        <v>19</v>
      </c>
      <c r="E33" s="77">
        <v>3.3066481030281933E-3</v>
      </c>
      <c r="F33" s="87">
        <v>22.07584715212689</v>
      </c>
      <c r="G33" s="87">
        <v>18.073225404732252</v>
      </c>
      <c r="H33" s="87">
        <v>0</v>
      </c>
      <c r="I33" s="87">
        <v>35.972602739726028</v>
      </c>
      <c r="J33" s="87">
        <v>0</v>
      </c>
      <c r="K33" s="87">
        <v>2.8602739726027395</v>
      </c>
      <c r="L33" s="87">
        <v>0</v>
      </c>
      <c r="M33" s="87">
        <v>0</v>
      </c>
      <c r="N33" s="87">
        <v>1.9397260273972603</v>
      </c>
      <c r="O33" s="87">
        <v>0</v>
      </c>
      <c r="P33" s="87">
        <v>0</v>
      </c>
    </row>
    <row r="34" spans="1:16" s="46" customFormat="1" ht="12.75" customHeight="1" x14ac:dyDescent="0.2">
      <c r="A34" s="63" t="s">
        <v>106</v>
      </c>
      <c r="B34" s="69">
        <v>580</v>
      </c>
      <c r="C34" s="63" t="s">
        <v>78</v>
      </c>
      <c r="D34" s="63">
        <v>1</v>
      </c>
      <c r="E34" s="77">
        <v>1.7403411068569441E-4</v>
      </c>
      <c r="F34" s="87">
        <v>72.263013698630132</v>
      </c>
      <c r="G34" s="87">
        <v>0</v>
      </c>
      <c r="H34" s="87">
        <v>0</v>
      </c>
      <c r="I34" s="87">
        <v>0</v>
      </c>
      <c r="J34" s="87">
        <v>72.263013698630132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</row>
    <row r="35" spans="1:16" s="46" customFormat="1" ht="12.75" customHeight="1" x14ac:dyDescent="0.2">
      <c r="A35" s="63" t="s">
        <v>107</v>
      </c>
      <c r="B35" s="69">
        <v>45</v>
      </c>
      <c r="C35" s="63" t="s">
        <v>78</v>
      </c>
      <c r="D35" s="63">
        <v>10</v>
      </c>
      <c r="E35" s="77">
        <v>1.7403411068569439E-3</v>
      </c>
      <c r="F35" s="87">
        <v>12.812054794520549</v>
      </c>
      <c r="G35" s="87">
        <v>3.5753424657534243</v>
      </c>
      <c r="H35" s="87">
        <v>18.224657534246571</v>
      </c>
      <c r="I35" s="87">
        <v>23.408219178082192</v>
      </c>
      <c r="J35" s="87">
        <v>34.947945205479449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0.78904109589041094</v>
      </c>
    </row>
    <row r="36" spans="1:16" s="46" customFormat="1" ht="12.75" customHeight="1" x14ac:dyDescent="0.2">
      <c r="A36" s="63" t="s">
        <v>108</v>
      </c>
      <c r="B36" s="69">
        <v>47</v>
      </c>
      <c r="C36" s="63" t="s">
        <v>75</v>
      </c>
      <c r="D36" s="63">
        <v>15</v>
      </c>
      <c r="E36" s="77">
        <v>2.610511660285416E-3</v>
      </c>
      <c r="F36" s="87">
        <v>29.792876712328766</v>
      </c>
      <c r="G36" s="87">
        <v>19.154794520547945</v>
      </c>
      <c r="H36" s="87">
        <v>16.668493150684931</v>
      </c>
      <c r="I36" s="87">
        <v>59.794520547945204</v>
      </c>
      <c r="J36" s="87">
        <v>34.389041095890413</v>
      </c>
      <c r="K36" s="87">
        <v>3.4191780821917805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</row>
    <row r="37" spans="1:16" s="46" customFormat="1" ht="12.75" customHeight="1" x14ac:dyDescent="0.2">
      <c r="A37" s="63" t="s">
        <v>109</v>
      </c>
      <c r="B37" s="69">
        <v>49</v>
      </c>
      <c r="C37" s="63" t="s">
        <v>80</v>
      </c>
      <c r="D37" s="63">
        <v>2</v>
      </c>
      <c r="E37" s="77">
        <v>3.4806822137138882E-4</v>
      </c>
      <c r="F37" s="87">
        <v>2.86027397260274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7">
        <v>2.86027397260274</v>
      </c>
    </row>
    <row r="38" spans="1:16" s="46" customFormat="1" ht="12.75" customHeight="1" x14ac:dyDescent="0.2">
      <c r="A38" s="63" t="s">
        <v>110</v>
      </c>
      <c r="B38" s="69">
        <v>590</v>
      </c>
      <c r="C38" s="63" t="s">
        <v>78</v>
      </c>
      <c r="D38" s="63">
        <v>68</v>
      </c>
      <c r="E38" s="77">
        <v>1.1834319526627219E-2</v>
      </c>
      <c r="F38" s="87">
        <v>16.82465753424658</v>
      </c>
      <c r="G38" s="87">
        <v>9.3391780821917809</v>
      </c>
      <c r="H38" s="87">
        <v>23.879452054794516</v>
      </c>
      <c r="I38" s="87">
        <v>34.687123287671234</v>
      </c>
      <c r="J38" s="87">
        <v>0</v>
      </c>
      <c r="K38" s="87">
        <v>17.69132420091324</v>
      </c>
      <c r="L38" s="87">
        <v>0</v>
      </c>
      <c r="M38" s="87">
        <v>0</v>
      </c>
      <c r="N38" s="87">
        <v>4.4219178082191775</v>
      </c>
      <c r="O38" s="87">
        <v>0</v>
      </c>
      <c r="P38" s="87">
        <v>1.0915068493150684</v>
      </c>
    </row>
    <row r="39" spans="1:16" s="46" customFormat="1" ht="12.75" customHeight="1" x14ac:dyDescent="0.2">
      <c r="A39" s="63" t="s">
        <v>111</v>
      </c>
      <c r="B39" s="69">
        <v>51</v>
      </c>
      <c r="C39" s="63" t="s">
        <v>89</v>
      </c>
      <c r="D39" s="63">
        <v>19</v>
      </c>
      <c r="E39" s="77">
        <v>3.3066481030281933E-3</v>
      </c>
      <c r="F39" s="87">
        <v>16.959192501802448</v>
      </c>
      <c r="G39" s="87">
        <v>7.9643835616438361</v>
      </c>
      <c r="H39" s="87">
        <v>4.536986301369863</v>
      </c>
      <c r="I39" s="87">
        <v>38.572602739726022</v>
      </c>
      <c r="J39" s="87">
        <v>0</v>
      </c>
      <c r="K39" s="87">
        <v>15.254794520547946</v>
      </c>
      <c r="L39" s="87">
        <v>51.550684931506851</v>
      </c>
      <c r="M39" s="87">
        <v>0</v>
      </c>
      <c r="N39" s="87">
        <v>1.1835616438356165</v>
      </c>
      <c r="O39" s="87">
        <v>0</v>
      </c>
      <c r="P39" s="87">
        <v>0</v>
      </c>
    </row>
    <row r="40" spans="1:16" s="46" customFormat="1" ht="12.75" customHeight="1" x14ac:dyDescent="0.2">
      <c r="A40" s="63" t="s">
        <v>112</v>
      </c>
      <c r="B40" s="69">
        <v>53</v>
      </c>
      <c r="C40" s="63" t="s">
        <v>73</v>
      </c>
      <c r="D40" s="63">
        <v>29</v>
      </c>
      <c r="E40" s="77">
        <v>5.0469892098851379E-3</v>
      </c>
      <c r="F40" s="87">
        <v>17.773830892772789</v>
      </c>
      <c r="G40" s="87">
        <v>9.9452054794520546</v>
      </c>
      <c r="H40" s="87">
        <v>15.515753424657532</v>
      </c>
      <c r="I40" s="87">
        <v>23.652446183953032</v>
      </c>
      <c r="J40" s="87">
        <v>0</v>
      </c>
      <c r="K40" s="87">
        <v>61.38082191780822</v>
      </c>
      <c r="L40" s="87">
        <v>0</v>
      </c>
      <c r="M40" s="87">
        <v>0</v>
      </c>
      <c r="N40" s="87">
        <v>0.46027397260273972</v>
      </c>
      <c r="O40" s="87">
        <v>0</v>
      </c>
      <c r="P40" s="87">
        <v>0</v>
      </c>
    </row>
    <row r="41" spans="1:16" s="46" customFormat="1" ht="12.75" customHeight="1" x14ac:dyDescent="0.2">
      <c r="A41" s="63" t="s">
        <v>113</v>
      </c>
      <c r="B41" s="69">
        <v>595</v>
      </c>
      <c r="C41" s="63" t="s">
        <v>73</v>
      </c>
      <c r="D41" s="63">
        <v>0</v>
      </c>
      <c r="E41" s="7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</row>
    <row r="42" spans="1:16" s="46" customFormat="1" ht="12.75" customHeight="1" x14ac:dyDescent="0.2">
      <c r="A42" s="63" t="s">
        <v>114</v>
      </c>
      <c r="B42" s="69">
        <v>57</v>
      </c>
      <c r="C42" s="63" t="s">
        <v>80</v>
      </c>
      <c r="D42" s="63">
        <v>3</v>
      </c>
      <c r="E42" s="77">
        <v>5.221023320570832E-4</v>
      </c>
      <c r="F42" s="87">
        <v>34.947945205479449</v>
      </c>
      <c r="G42" s="87">
        <v>0</v>
      </c>
      <c r="H42" s="87">
        <v>0</v>
      </c>
      <c r="I42" s="87">
        <v>41.654794520547945</v>
      </c>
      <c r="J42" s="87">
        <v>0</v>
      </c>
      <c r="K42" s="87">
        <v>31.594520547945201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</row>
    <row r="43" spans="1:16" s="46" customFormat="1" ht="12.75" customHeight="1" x14ac:dyDescent="0.2">
      <c r="A43" s="63" t="s">
        <v>115</v>
      </c>
      <c r="B43" s="69">
        <v>600</v>
      </c>
      <c r="C43" s="63" t="s">
        <v>75</v>
      </c>
      <c r="D43" s="63">
        <v>0</v>
      </c>
      <c r="E43" s="7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</row>
    <row r="44" spans="1:16" s="46" customFormat="1" ht="12.75" customHeight="1" x14ac:dyDescent="0.2">
      <c r="A44" s="63" t="s">
        <v>116</v>
      </c>
      <c r="B44" s="69">
        <v>59</v>
      </c>
      <c r="C44" s="63" t="s">
        <v>75</v>
      </c>
      <c r="D44" s="63">
        <v>245</v>
      </c>
      <c r="E44" s="77">
        <v>4.2638357117995129E-2</v>
      </c>
      <c r="F44" s="87">
        <v>21.023785294939884</v>
      </c>
      <c r="G44" s="87">
        <v>11.967862090195474</v>
      </c>
      <c r="H44" s="87">
        <v>19.641487279843439</v>
      </c>
      <c r="I44" s="87">
        <v>33.182749873160823</v>
      </c>
      <c r="J44" s="87">
        <v>22.701369863013699</v>
      </c>
      <c r="K44" s="87">
        <v>18.804483188044834</v>
      </c>
      <c r="L44" s="87">
        <v>64.175342465753417</v>
      </c>
      <c r="M44" s="87">
        <v>0</v>
      </c>
      <c r="N44" s="87">
        <v>10.29041095890411</v>
      </c>
      <c r="O44" s="87">
        <v>0</v>
      </c>
      <c r="P44" s="87">
        <v>10.931506849315067</v>
      </c>
    </row>
    <row r="45" spans="1:16" s="46" customFormat="1" ht="12.75" customHeight="1" x14ac:dyDescent="0.2">
      <c r="A45" s="63" t="s">
        <v>117</v>
      </c>
      <c r="B45" s="69">
        <v>610</v>
      </c>
      <c r="C45" s="63" t="s">
        <v>75</v>
      </c>
      <c r="D45" s="63">
        <v>0</v>
      </c>
      <c r="E45" s="7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7">
        <v>0</v>
      </c>
      <c r="O45" s="87">
        <v>0</v>
      </c>
      <c r="P45" s="87">
        <v>0</v>
      </c>
    </row>
    <row r="46" spans="1:16" s="46" customFormat="1" ht="12.75" customHeight="1" x14ac:dyDescent="0.2">
      <c r="A46" s="63" t="s">
        <v>118</v>
      </c>
      <c r="B46" s="69">
        <v>61</v>
      </c>
      <c r="C46" s="63" t="s">
        <v>75</v>
      </c>
      <c r="D46" s="63">
        <v>26</v>
      </c>
      <c r="E46" s="77">
        <v>4.5248868778280547E-3</v>
      </c>
      <c r="F46" s="87">
        <v>25.186090621707056</v>
      </c>
      <c r="G46" s="87">
        <v>6.4471232876712321</v>
      </c>
      <c r="H46" s="87">
        <v>0</v>
      </c>
      <c r="I46" s="87">
        <v>43.298630136986304</v>
      </c>
      <c r="J46" s="87">
        <v>51.18904109589041</v>
      </c>
      <c r="K46" s="87">
        <v>24.915068493150685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</row>
    <row r="47" spans="1:16" s="46" customFormat="1" ht="12.75" customHeight="1" x14ac:dyDescent="0.2">
      <c r="A47" s="63" t="s">
        <v>119</v>
      </c>
      <c r="B47" s="69">
        <v>63</v>
      </c>
      <c r="C47" s="63" t="s">
        <v>89</v>
      </c>
      <c r="D47" s="63">
        <v>13</v>
      </c>
      <c r="E47" s="77">
        <v>2.2624434389140274E-3</v>
      </c>
      <c r="F47" s="87">
        <v>30.699262381454165</v>
      </c>
      <c r="G47" s="87">
        <v>12.197260273972603</v>
      </c>
      <c r="H47" s="87">
        <v>3.3205479452054791</v>
      </c>
      <c r="I47" s="87">
        <v>39.665753424657538</v>
      </c>
      <c r="J47" s="87">
        <v>7.2657534246575342</v>
      </c>
      <c r="K47" s="87">
        <v>29.490410958904107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</row>
    <row r="48" spans="1:16" s="46" customFormat="1" ht="12.75" customHeight="1" x14ac:dyDescent="0.2">
      <c r="A48" s="63" t="s">
        <v>120</v>
      </c>
      <c r="B48" s="69">
        <v>65</v>
      </c>
      <c r="C48" s="63" t="s">
        <v>80</v>
      </c>
      <c r="D48" s="63">
        <v>16</v>
      </c>
      <c r="E48" s="77">
        <v>2.7845457709711106E-3</v>
      </c>
      <c r="F48" s="87">
        <v>14.950684931506846</v>
      </c>
      <c r="G48" s="87">
        <v>8.2990215264187874</v>
      </c>
      <c r="H48" s="87">
        <v>7.3643835616438356</v>
      </c>
      <c r="I48" s="87">
        <v>16.942465753424656</v>
      </c>
      <c r="J48" s="87">
        <v>57.073972602739723</v>
      </c>
      <c r="K48" s="87">
        <v>19.495890410958904</v>
      </c>
      <c r="L48" s="87">
        <v>0</v>
      </c>
      <c r="M48" s="87">
        <v>0</v>
      </c>
      <c r="N48" s="87">
        <v>0</v>
      </c>
      <c r="O48" s="87">
        <v>0</v>
      </c>
      <c r="P48" s="87">
        <v>0</v>
      </c>
    </row>
    <row r="49" spans="1:16" s="46" customFormat="1" ht="12.75" customHeight="1" x14ac:dyDescent="0.2">
      <c r="A49" s="63" t="s">
        <v>121</v>
      </c>
      <c r="B49" s="69">
        <v>620</v>
      </c>
      <c r="C49" s="63" t="s">
        <v>73</v>
      </c>
      <c r="D49" s="63">
        <v>20</v>
      </c>
      <c r="E49" s="77">
        <v>3.4806822137138879E-3</v>
      </c>
      <c r="F49" s="87">
        <v>21.402739726027399</v>
      </c>
      <c r="G49" s="87">
        <v>7.0520547945205481</v>
      </c>
      <c r="H49" s="87">
        <v>25.890410958904109</v>
      </c>
      <c r="I49" s="87">
        <v>31.410410958904105</v>
      </c>
      <c r="J49" s="87">
        <v>0</v>
      </c>
      <c r="K49" s="87">
        <v>15.36986301369863</v>
      </c>
      <c r="L49" s="87">
        <v>0</v>
      </c>
      <c r="M49" s="87">
        <v>0</v>
      </c>
      <c r="N49" s="87">
        <v>0</v>
      </c>
      <c r="O49" s="87">
        <v>0</v>
      </c>
      <c r="P49" s="87">
        <v>1.6109589041095891</v>
      </c>
    </row>
    <row r="50" spans="1:16" s="46" customFormat="1" ht="12.75" customHeight="1" x14ac:dyDescent="0.2">
      <c r="A50" s="63" t="s">
        <v>122</v>
      </c>
      <c r="B50" s="69">
        <v>67</v>
      </c>
      <c r="C50" s="63" t="s">
        <v>78</v>
      </c>
      <c r="D50" s="63">
        <v>83</v>
      </c>
      <c r="E50" s="77">
        <v>1.4444831186912635E-2</v>
      </c>
      <c r="F50" s="87">
        <v>24.909853111074437</v>
      </c>
      <c r="G50" s="87">
        <v>12.885142255005267</v>
      </c>
      <c r="H50" s="87">
        <v>16.646575342465756</v>
      </c>
      <c r="I50" s="87">
        <v>47.726870389884084</v>
      </c>
      <c r="J50" s="87">
        <v>0</v>
      </c>
      <c r="K50" s="87">
        <v>21.623910336239106</v>
      </c>
      <c r="L50" s="87">
        <v>22.750684931506846</v>
      </c>
      <c r="M50" s="87">
        <v>0</v>
      </c>
      <c r="N50" s="87">
        <v>1.9528767123287671</v>
      </c>
      <c r="O50" s="87">
        <v>0</v>
      </c>
      <c r="P50" s="87">
        <v>1.5780821917808217</v>
      </c>
    </row>
    <row r="51" spans="1:16" s="46" customFormat="1" ht="12.75" customHeight="1" x14ac:dyDescent="0.2">
      <c r="A51" s="63" t="s">
        <v>123</v>
      </c>
      <c r="B51" s="69">
        <v>69</v>
      </c>
      <c r="C51" s="63" t="s">
        <v>75</v>
      </c>
      <c r="D51" s="63">
        <v>47</v>
      </c>
      <c r="E51" s="77">
        <v>8.1796032022276362E-3</v>
      </c>
      <c r="F51" s="87">
        <v>28.222209268434852</v>
      </c>
      <c r="G51" s="87">
        <v>8.262170706006323</v>
      </c>
      <c r="H51" s="87">
        <v>22.224657534246575</v>
      </c>
      <c r="I51" s="87">
        <v>44.937205479452047</v>
      </c>
      <c r="J51" s="87">
        <v>0</v>
      </c>
      <c r="K51" s="87">
        <v>11.808219178082192</v>
      </c>
      <c r="L51" s="87">
        <v>0</v>
      </c>
      <c r="M51" s="87">
        <v>0</v>
      </c>
      <c r="N51" s="87">
        <v>0</v>
      </c>
      <c r="O51" s="87">
        <v>0</v>
      </c>
      <c r="P51" s="87">
        <v>0.46027397260273972</v>
      </c>
    </row>
    <row r="52" spans="1:16" s="46" customFormat="1" ht="12.75" customHeight="1" x14ac:dyDescent="0.2">
      <c r="A52" s="63" t="s">
        <v>124</v>
      </c>
      <c r="B52" s="69">
        <v>630</v>
      </c>
      <c r="C52" s="63" t="s">
        <v>75</v>
      </c>
      <c r="D52" s="63">
        <v>50</v>
      </c>
      <c r="E52" s="77">
        <v>8.7017055342847194E-3</v>
      </c>
      <c r="F52" s="87">
        <v>15.782136986301362</v>
      </c>
      <c r="G52" s="87">
        <v>7.0191780821917806</v>
      </c>
      <c r="H52" s="87">
        <v>24.624657534246573</v>
      </c>
      <c r="I52" s="87">
        <v>28.355068493150682</v>
      </c>
      <c r="J52" s="87">
        <v>24.986301369863014</v>
      </c>
      <c r="K52" s="87">
        <v>31.583561643835612</v>
      </c>
      <c r="L52" s="87">
        <v>33.435616438356163</v>
      </c>
      <c r="M52" s="87">
        <v>0</v>
      </c>
      <c r="N52" s="87">
        <v>0</v>
      </c>
      <c r="O52" s="87">
        <v>0</v>
      </c>
      <c r="P52" s="87">
        <v>0</v>
      </c>
    </row>
    <row r="53" spans="1:16" s="46" customFormat="1" ht="12.75" customHeight="1" x14ac:dyDescent="0.2">
      <c r="A53" s="63" t="s">
        <v>125</v>
      </c>
      <c r="B53" s="69">
        <v>640</v>
      </c>
      <c r="C53" s="63" t="s">
        <v>89</v>
      </c>
      <c r="D53" s="63">
        <v>14</v>
      </c>
      <c r="E53" s="77">
        <v>2.4364775495997215E-3</v>
      </c>
      <c r="F53" s="87">
        <v>27.139726027397256</v>
      </c>
      <c r="G53" s="87">
        <v>8.7189041095890403</v>
      </c>
      <c r="H53" s="87">
        <v>0</v>
      </c>
      <c r="I53" s="87">
        <v>55.351232876712331</v>
      </c>
      <c r="J53" s="87">
        <v>0</v>
      </c>
      <c r="K53" s="87">
        <v>14.901369863013697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</row>
    <row r="54" spans="1:16" s="46" customFormat="1" ht="12.75" customHeight="1" x14ac:dyDescent="0.2">
      <c r="A54" s="63" t="s">
        <v>126</v>
      </c>
      <c r="B54" s="69">
        <v>71</v>
      </c>
      <c r="C54" s="63" t="s">
        <v>89</v>
      </c>
      <c r="D54" s="63">
        <v>30</v>
      </c>
      <c r="E54" s="77">
        <v>5.221023320570832E-3</v>
      </c>
      <c r="F54" s="87">
        <v>8.5983561643835635</v>
      </c>
      <c r="G54" s="87">
        <v>8.9776908023483362</v>
      </c>
      <c r="H54" s="87">
        <v>4.558904109589041</v>
      </c>
      <c r="I54" s="87">
        <v>19.311780821917807</v>
      </c>
      <c r="J54" s="87">
        <v>0</v>
      </c>
      <c r="K54" s="87">
        <v>7.1342465753424662</v>
      </c>
      <c r="L54" s="87">
        <v>0</v>
      </c>
      <c r="M54" s="87">
        <v>0</v>
      </c>
      <c r="N54" s="87">
        <v>0</v>
      </c>
      <c r="O54" s="87">
        <v>0</v>
      </c>
      <c r="P54" s="87">
        <v>1.7753424657534245</v>
      </c>
    </row>
    <row r="55" spans="1:16" s="46" customFormat="1" ht="12.75" customHeight="1" x14ac:dyDescent="0.2">
      <c r="A55" s="63" t="s">
        <v>127</v>
      </c>
      <c r="B55" s="69">
        <v>73</v>
      </c>
      <c r="C55" s="63" t="s">
        <v>73</v>
      </c>
      <c r="D55" s="63">
        <v>13</v>
      </c>
      <c r="E55" s="77">
        <v>2.2624434389140274E-3</v>
      </c>
      <c r="F55" s="87">
        <v>23.656059009483666</v>
      </c>
      <c r="G55" s="87">
        <v>5.1726027397260275</v>
      </c>
      <c r="H55" s="87">
        <v>15.715068493150685</v>
      </c>
      <c r="I55" s="87">
        <v>41.758904109589032</v>
      </c>
      <c r="J55" s="87">
        <v>0</v>
      </c>
      <c r="K55" s="87">
        <v>5.0136986301369859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</row>
    <row r="56" spans="1:16" s="46" customFormat="1" ht="12.75" customHeight="1" x14ac:dyDescent="0.2">
      <c r="A56" s="63" t="s">
        <v>128</v>
      </c>
      <c r="B56" s="69">
        <v>75</v>
      </c>
      <c r="C56" s="63" t="s">
        <v>80</v>
      </c>
      <c r="D56" s="63">
        <v>5</v>
      </c>
      <c r="E56" s="77">
        <v>8.7017055342847197E-4</v>
      </c>
      <c r="F56" s="87">
        <v>10.559999999999999</v>
      </c>
      <c r="G56" s="87">
        <v>0</v>
      </c>
      <c r="H56" s="87">
        <v>6.5095890410958903</v>
      </c>
      <c r="I56" s="87">
        <v>30.969863013698628</v>
      </c>
      <c r="J56" s="87">
        <v>0</v>
      </c>
      <c r="K56" s="87">
        <v>0</v>
      </c>
      <c r="L56" s="87">
        <v>2.3013698630136985</v>
      </c>
      <c r="M56" s="87">
        <v>0</v>
      </c>
      <c r="N56" s="87">
        <v>0</v>
      </c>
      <c r="O56" s="87">
        <v>0</v>
      </c>
      <c r="P56" s="87">
        <v>0</v>
      </c>
    </row>
    <row r="57" spans="1:16" s="46" customFormat="1" ht="12.75" customHeight="1" x14ac:dyDescent="0.2">
      <c r="A57" s="63" t="s">
        <v>129</v>
      </c>
      <c r="B57" s="69">
        <v>77</v>
      </c>
      <c r="C57" s="63" t="s">
        <v>89</v>
      </c>
      <c r="D57" s="63">
        <v>21</v>
      </c>
      <c r="E57" s="77">
        <v>3.6547163243995824E-3</v>
      </c>
      <c r="F57" s="87">
        <v>16.237964774951077</v>
      </c>
      <c r="G57" s="87">
        <v>14.553424657534245</v>
      </c>
      <c r="H57" s="87">
        <v>18.608219178082191</v>
      </c>
      <c r="I57" s="87">
        <v>24.361643835616437</v>
      </c>
      <c r="J57" s="87">
        <v>0</v>
      </c>
      <c r="K57" s="87">
        <v>21.895890410958902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</row>
    <row r="58" spans="1:16" s="46" customFormat="1" ht="12.75" customHeight="1" x14ac:dyDescent="0.2">
      <c r="A58" s="63" t="s">
        <v>130</v>
      </c>
      <c r="B58" s="69">
        <v>79</v>
      </c>
      <c r="C58" s="63" t="s">
        <v>75</v>
      </c>
      <c r="D58" s="63">
        <v>44</v>
      </c>
      <c r="E58" s="77">
        <v>7.657500870170553E-3</v>
      </c>
      <c r="F58" s="87">
        <v>23.758655043586554</v>
      </c>
      <c r="G58" s="87">
        <v>6.682191780821916</v>
      </c>
      <c r="H58" s="87">
        <v>20.8372602739726</v>
      </c>
      <c r="I58" s="87">
        <v>44.118493150684927</v>
      </c>
      <c r="J58" s="87">
        <v>45.271232876712325</v>
      </c>
      <c r="K58" s="87">
        <v>13.430136986301367</v>
      </c>
      <c r="L58" s="87">
        <v>0.19726027397260273</v>
      </c>
      <c r="M58" s="87">
        <v>0</v>
      </c>
      <c r="N58" s="87">
        <v>2.2027397260273971</v>
      </c>
      <c r="O58" s="87">
        <v>0</v>
      </c>
      <c r="P58" s="87">
        <v>0</v>
      </c>
    </row>
    <row r="59" spans="1:16" s="46" customFormat="1" ht="12.75" customHeight="1" x14ac:dyDescent="0.2">
      <c r="A59" s="63" t="s">
        <v>131</v>
      </c>
      <c r="B59" s="69">
        <v>81</v>
      </c>
      <c r="C59" s="63" t="s">
        <v>73</v>
      </c>
      <c r="D59" s="63">
        <v>18</v>
      </c>
      <c r="E59" s="77">
        <v>3.1326139923424992E-3</v>
      </c>
      <c r="F59" s="87">
        <v>26.113242009132421</v>
      </c>
      <c r="G59" s="87">
        <v>11.068493150684931</v>
      </c>
      <c r="H59" s="87">
        <v>14.728767123287671</v>
      </c>
      <c r="I59" s="87">
        <v>38.520547945205486</v>
      </c>
      <c r="J59" s="87">
        <v>0</v>
      </c>
      <c r="K59" s="87">
        <v>36.920547945205477</v>
      </c>
      <c r="L59" s="87">
        <v>0</v>
      </c>
      <c r="M59" s="87">
        <v>0</v>
      </c>
      <c r="N59" s="87">
        <v>5.2931506849315069</v>
      </c>
      <c r="O59" s="87">
        <v>0</v>
      </c>
      <c r="P59" s="87">
        <v>0</v>
      </c>
    </row>
    <row r="60" spans="1:16" s="46" customFormat="1" ht="12.75" customHeight="1" x14ac:dyDescent="0.2">
      <c r="A60" s="63" t="s">
        <v>132</v>
      </c>
      <c r="B60" s="69">
        <v>83</v>
      </c>
      <c r="C60" s="63" t="s">
        <v>78</v>
      </c>
      <c r="D60" s="63">
        <v>10</v>
      </c>
      <c r="E60" s="77">
        <v>1.7403411068569439E-3</v>
      </c>
      <c r="F60" s="87">
        <v>36.647671232876711</v>
      </c>
      <c r="G60" s="87">
        <v>17.227397260273971</v>
      </c>
      <c r="H60" s="87">
        <v>0</v>
      </c>
      <c r="I60" s="87">
        <v>62.457534246575342</v>
      </c>
      <c r="J60" s="87">
        <v>0</v>
      </c>
      <c r="K60" s="87">
        <v>23.802739726027397</v>
      </c>
      <c r="L60" s="87">
        <v>33.271232876712325</v>
      </c>
      <c r="M60" s="87">
        <v>0</v>
      </c>
      <c r="N60" s="87">
        <v>0</v>
      </c>
      <c r="O60" s="87">
        <v>0</v>
      </c>
      <c r="P60" s="87">
        <v>1.3150684931506849</v>
      </c>
    </row>
    <row r="61" spans="1:16" s="46" customFormat="1" ht="12.75" customHeight="1" x14ac:dyDescent="0.2">
      <c r="A61" s="63" t="s">
        <v>133</v>
      </c>
      <c r="B61" s="69">
        <v>650</v>
      </c>
      <c r="C61" s="63" t="s">
        <v>73</v>
      </c>
      <c r="D61" s="63">
        <v>92</v>
      </c>
      <c r="E61" s="77">
        <v>1.6011138183083886E-2</v>
      </c>
      <c r="F61" s="87">
        <v>19.478737343656938</v>
      </c>
      <c r="G61" s="87">
        <v>7.2706849315068478</v>
      </c>
      <c r="H61" s="87">
        <v>9.1123287671232873</v>
      </c>
      <c r="I61" s="87">
        <v>30.842009132420085</v>
      </c>
      <c r="J61" s="87">
        <v>24.032876712328765</v>
      </c>
      <c r="K61" s="87">
        <v>20.014872798434446</v>
      </c>
      <c r="L61" s="87">
        <v>0</v>
      </c>
      <c r="M61" s="87">
        <v>0</v>
      </c>
      <c r="N61" s="87">
        <v>0.42739726027397257</v>
      </c>
      <c r="O61" s="87">
        <v>0</v>
      </c>
      <c r="P61" s="87">
        <v>0</v>
      </c>
    </row>
    <row r="62" spans="1:16" s="46" customFormat="1" ht="12.75" customHeight="1" x14ac:dyDescent="0.2">
      <c r="A62" s="63" t="s">
        <v>134</v>
      </c>
      <c r="B62" s="69">
        <v>85</v>
      </c>
      <c r="C62" s="63" t="s">
        <v>80</v>
      </c>
      <c r="D62" s="63">
        <v>61</v>
      </c>
      <c r="E62" s="77">
        <v>1.0616080751827359E-2</v>
      </c>
      <c r="F62" s="87">
        <v>16.902941836963841</v>
      </c>
      <c r="G62" s="87">
        <v>7.0013698630136991</v>
      </c>
      <c r="H62" s="87">
        <v>0</v>
      </c>
      <c r="I62" s="87">
        <v>27.402739726027402</v>
      </c>
      <c r="J62" s="87">
        <v>0</v>
      </c>
      <c r="K62" s="87">
        <v>23.767334035827183</v>
      </c>
      <c r="L62" s="87">
        <v>1.3808219178082191</v>
      </c>
      <c r="M62" s="87">
        <v>0</v>
      </c>
      <c r="N62" s="87">
        <v>1.5452054794520549</v>
      </c>
      <c r="O62" s="87">
        <v>0</v>
      </c>
      <c r="P62" s="87">
        <v>0</v>
      </c>
    </row>
    <row r="63" spans="1:16" s="46" customFormat="1" ht="12.75" customHeight="1" x14ac:dyDescent="0.2">
      <c r="A63" s="63" t="s">
        <v>135</v>
      </c>
      <c r="B63" s="69">
        <v>660</v>
      </c>
      <c r="C63" s="63" t="s">
        <v>75</v>
      </c>
      <c r="D63" s="63">
        <v>0</v>
      </c>
      <c r="E63" s="7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</row>
    <row r="64" spans="1:16" s="46" customFormat="1" ht="12.75" customHeight="1" x14ac:dyDescent="0.2">
      <c r="A64" s="63" t="s">
        <v>136</v>
      </c>
      <c r="B64" s="69">
        <v>87</v>
      </c>
      <c r="C64" s="63" t="s">
        <v>80</v>
      </c>
      <c r="D64" s="63">
        <v>202</v>
      </c>
      <c r="E64" s="77">
        <v>3.5154890358510271E-2</v>
      </c>
      <c r="F64" s="87">
        <v>16.893421944934211</v>
      </c>
      <c r="G64" s="87">
        <v>12.272248730183161</v>
      </c>
      <c r="H64" s="87">
        <v>20.241095890410961</v>
      </c>
      <c r="I64" s="87">
        <v>30.771663405088059</v>
      </c>
      <c r="J64" s="87">
        <v>44.646575342465752</v>
      </c>
      <c r="K64" s="87">
        <v>18.085180572851808</v>
      </c>
      <c r="L64" s="87">
        <v>0</v>
      </c>
      <c r="M64" s="87">
        <v>0</v>
      </c>
      <c r="N64" s="87">
        <v>18.561804995970988</v>
      </c>
      <c r="O64" s="87">
        <v>0</v>
      </c>
      <c r="P64" s="87">
        <v>1.5452054794520547</v>
      </c>
    </row>
    <row r="65" spans="1:16" s="46" customFormat="1" ht="12.75" customHeight="1" x14ac:dyDescent="0.2">
      <c r="A65" s="63" t="s">
        <v>137</v>
      </c>
      <c r="B65" s="69">
        <v>89</v>
      </c>
      <c r="C65" s="63" t="s">
        <v>78</v>
      </c>
      <c r="D65" s="63">
        <v>71</v>
      </c>
      <c r="E65" s="77">
        <v>1.2356421858684302E-2</v>
      </c>
      <c r="F65" s="87">
        <v>23.830985915492956</v>
      </c>
      <c r="G65" s="87">
        <v>10.136986301369863</v>
      </c>
      <c r="H65" s="87">
        <v>24.00365296803653</v>
      </c>
      <c r="I65" s="87">
        <v>26.639206424185165</v>
      </c>
      <c r="J65" s="87">
        <v>40.282191780821911</v>
      </c>
      <c r="K65" s="87">
        <v>34.454794520547949</v>
      </c>
      <c r="L65" s="87">
        <v>0</v>
      </c>
      <c r="M65" s="87">
        <v>0</v>
      </c>
      <c r="N65" s="87">
        <v>1.117808219178082</v>
      </c>
      <c r="O65" s="87">
        <v>0</v>
      </c>
      <c r="P65" s="87">
        <v>0.86136986301369856</v>
      </c>
    </row>
    <row r="66" spans="1:16" s="46" customFormat="1" ht="12.75" customHeight="1" x14ac:dyDescent="0.2">
      <c r="A66" s="63" t="s">
        <v>138</v>
      </c>
      <c r="B66" s="69">
        <v>91</v>
      </c>
      <c r="C66" s="63" t="s">
        <v>78</v>
      </c>
      <c r="D66" s="63">
        <v>1</v>
      </c>
      <c r="E66" s="77">
        <v>1.7403411068569441E-4</v>
      </c>
      <c r="F66" s="87">
        <v>9.2712328767123289</v>
      </c>
      <c r="G66" s="87">
        <v>0</v>
      </c>
      <c r="H66" s="87">
        <v>0</v>
      </c>
      <c r="I66" s="87">
        <v>9.2712328767123289</v>
      </c>
      <c r="J66" s="87">
        <v>0</v>
      </c>
      <c r="K66" s="87">
        <v>0</v>
      </c>
      <c r="L66" s="87">
        <v>0</v>
      </c>
      <c r="M66" s="87">
        <v>0</v>
      </c>
      <c r="N66" s="87">
        <v>0</v>
      </c>
      <c r="O66" s="87">
        <v>0</v>
      </c>
      <c r="P66" s="87">
        <v>0</v>
      </c>
    </row>
    <row r="67" spans="1:16" s="46" customFormat="1" ht="12.75" customHeight="1" x14ac:dyDescent="0.2">
      <c r="A67" s="63" t="s">
        <v>139</v>
      </c>
      <c r="B67" s="69">
        <v>670</v>
      </c>
      <c r="C67" s="63" t="s">
        <v>80</v>
      </c>
      <c r="D67" s="63">
        <v>36</v>
      </c>
      <c r="E67" s="77">
        <v>6.2652279846849984E-3</v>
      </c>
      <c r="F67" s="87">
        <v>23.910502283105014</v>
      </c>
      <c r="G67" s="87">
        <v>5.4465753424657528</v>
      </c>
      <c r="H67" s="87">
        <v>17.439601494396012</v>
      </c>
      <c r="I67" s="87">
        <v>38.068884540117416</v>
      </c>
      <c r="J67" s="87">
        <v>0</v>
      </c>
      <c r="K67" s="87">
        <v>20.659726027397262</v>
      </c>
      <c r="L67" s="87">
        <v>0</v>
      </c>
      <c r="M67" s="87">
        <v>0</v>
      </c>
      <c r="N67" s="87">
        <v>0</v>
      </c>
      <c r="O67" s="87">
        <v>0</v>
      </c>
      <c r="P67" s="87">
        <v>0</v>
      </c>
    </row>
    <row r="68" spans="1:16" s="46" customFormat="1" ht="12.75" customHeight="1" x14ac:dyDescent="0.2">
      <c r="A68" s="63" t="s">
        <v>140</v>
      </c>
      <c r="B68" s="69">
        <v>93</v>
      </c>
      <c r="C68" s="63" t="s">
        <v>73</v>
      </c>
      <c r="D68" s="63">
        <v>8</v>
      </c>
      <c r="E68" s="77">
        <v>1.3922728854855553E-3</v>
      </c>
      <c r="F68" s="87">
        <v>16.935616438356163</v>
      </c>
      <c r="G68" s="87">
        <v>11.967123287671232</v>
      </c>
      <c r="H68" s="87">
        <v>6.5095890410958903</v>
      </c>
      <c r="I68" s="87">
        <v>22.224657534246575</v>
      </c>
      <c r="J68" s="87">
        <v>0</v>
      </c>
      <c r="K68" s="87">
        <v>19.183561643835617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</row>
    <row r="69" spans="1:16" s="46" customFormat="1" ht="12.75" customHeight="1" x14ac:dyDescent="0.2">
      <c r="A69" s="63" t="s">
        <v>141</v>
      </c>
      <c r="B69" s="69">
        <v>95</v>
      </c>
      <c r="C69" s="63" t="s">
        <v>73</v>
      </c>
      <c r="D69" s="63">
        <v>29</v>
      </c>
      <c r="E69" s="77">
        <v>5.0469892098851379E-3</v>
      </c>
      <c r="F69" s="87">
        <v>16.764855928200284</v>
      </c>
      <c r="G69" s="87">
        <v>8.3506849315068497</v>
      </c>
      <c r="H69" s="87">
        <v>0</v>
      </c>
      <c r="I69" s="87">
        <v>24.145596868884549</v>
      </c>
      <c r="J69" s="87">
        <v>0</v>
      </c>
      <c r="K69" s="87">
        <v>22.076712328767123</v>
      </c>
      <c r="L69" s="87">
        <v>0</v>
      </c>
      <c r="M69" s="87">
        <v>0</v>
      </c>
      <c r="N69" s="87">
        <v>11.704109589041096</v>
      </c>
      <c r="O69" s="87">
        <v>0</v>
      </c>
      <c r="P69" s="87">
        <v>0.42739726027397257</v>
      </c>
    </row>
    <row r="70" spans="1:16" s="46" customFormat="1" ht="12.75" customHeight="1" x14ac:dyDescent="0.2">
      <c r="A70" s="63" t="s">
        <v>142</v>
      </c>
      <c r="B70" s="69">
        <v>97</v>
      </c>
      <c r="C70" s="63" t="s">
        <v>80</v>
      </c>
      <c r="D70" s="63">
        <v>15</v>
      </c>
      <c r="E70" s="77">
        <v>2.610511660285416E-3</v>
      </c>
      <c r="F70" s="87">
        <v>23.200000000000003</v>
      </c>
      <c r="G70" s="87">
        <v>15.366575342465751</v>
      </c>
      <c r="H70" s="87">
        <v>0</v>
      </c>
      <c r="I70" s="87">
        <v>31.272328767123287</v>
      </c>
      <c r="J70" s="87">
        <v>0</v>
      </c>
      <c r="K70" s="87">
        <v>21.917808219178081</v>
      </c>
      <c r="L70" s="87">
        <v>0</v>
      </c>
      <c r="M70" s="87">
        <v>0</v>
      </c>
      <c r="N70" s="87">
        <v>24.526027397260272</v>
      </c>
      <c r="O70" s="87">
        <v>0</v>
      </c>
      <c r="P70" s="87">
        <v>0</v>
      </c>
    </row>
    <row r="71" spans="1:16" s="46" customFormat="1" ht="12.75" customHeight="1" x14ac:dyDescent="0.2">
      <c r="A71" s="63" t="s">
        <v>143</v>
      </c>
      <c r="B71" s="69">
        <v>99</v>
      </c>
      <c r="C71" s="63" t="s">
        <v>75</v>
      </c>
      <c r="D71" s="63">
        <v>9</v>
      </c>
      <c r="E71" s="77">
        <v>1.5663069961712496E-3</v>
      </c>
      <c r="F71" s="87">
        <v>11.53607305936073</v>
      </c>
      <c r="G71" s="87">
        <v>4.4547945205479449</v>
      </c>
      <c r="H71" s="87">
        <v>0</v>
      </c>
      <c r="I71" s="87">
        <v>32.482191780821914</v>
      </c>
      <c r="J71" s="87">
        <v>0</v>
      </c>
      <c r="K71" s="87">
        <v>10.405479452054795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</row>
    <row r="72" spans="1:16" s="46" customFormat="1" ht="12.75" customHeight="1" x14ac:dyDescent="0.2">
      <c r="A72" s="63" t="s">
        <v>144</v>
      </c>
      <c r="B72" s="69">
        <v>101</v>
      </c>
      <c r="C72" s="63" t="s">
        <v>80</v>
      </c>
      <c r="D72" s="63">
        <v>3</v>
      </c>
      <c r="E72" s="77">
        <v>5.221023320570832E-4</v>
      </c>
      <c r="F72" s="87">
        <v>43.660273972602738</v>
      </c>
      <c r="G72" s="87">
        <v>0</v>
      </c>
      <c r="H72" s="87">
        <v>0</v>
      </c>
      <c r="I72" s="87">
        <v>43.660273972602738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</row>
    <row r="73" spans="1:16" s="46" customFormat="1" ht="12.75" customHeight="1" x14ac:dyDescent="0.2">
      <c r="A73" s="63" t="s">
        <v>145</v>
      </c>
      <c r="B73" s="69">
        <v>103</v>
      </c>
      <c r="C73" s="63" t="s">
        <v>80</v>
      </c>
      <c r="D73" s="63">
        <v>7</v>
      </c>
      <c r="E73" s="77">
        <v>1.2182387747998607E-3</v>
      </c>
      <c r="F73" s="87">
        <v>26.42818003913894</v>
      </c>
      <c r="G73" s="87">
        <v>9.8301369863013708</v>
      </c>
      <c r="H73" s="87">
        <v>0</v>
      </c>
      <c r="I73" s="87">
        <v>0</v>
      </c>
      <c r="J73" s="87">
        <v>126.01643835616437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</row>
    <row r="74" spans="1:16" s="46" customFormat="1" ht="12.75" customHeight="1" x14ac:dyDescent="0.2">
      <c r="A74" s="63" t="s">
        <v>146</v>
      </c>
      <c r="B74" s="69">
        <v>105</v>
      </c>
      <c r="C74" s="63" t="s">
        <v>89</v>
      </c>
      <c r="D74" s="63">
        <v>46</v>
      </c>
      <c r="E74" s="77">
        <v>8.005569091541943E-3</v>
      </c>
      <c r="F74" s="87">
        <v>16.905777248362117</v>
      </c>
      <c r="G74" s="87">
        <v>6.0164383561643824</v>
      </c>
      <c r="H74" s="87">
        <v>4.7342465753424658</v>
      </c>
      <c r="I74" s="87">
        <v>24.422136986301368</v>
      </c>
      <c r="J74" s="87">
        <v>31.035616438356165</v>
      </c>
      <c r="K74" s="87">
        <v>12.241095890410959</v>
      </c>
      <c r="L74" s="87">
        <v>0</v>
      </c>
      <c r="M74" s="87">
        <v>0</v>
      </c>
      <c r="N74" s="87">
        <v>1.3479452054794521</v>
      </c>
      <c r="O74" s="87">
        <v>0</v>
      </c>
      <c r="P74" s="87">
        <v>0.82191780821917804</v>
      </c>
    </row>
    <row r="75" spans="1:16" s="46" customFormat="1" ht="12.75" customHeight="1" x14ac:dyDescent="0.2">
      <c r="A75" s="63" t="s">
        <v>147</v>
      </c>
      <c r="B75" s="69">
        <v>678</v>
      </c>
      <c r="C75" s="63" t="s">
        <v>78</v>
      </c>
      <c r="D75" s="63">
        <v>1</v>
      </c>
      <c r="E75" s="77">
        <v>1.7403411068569441E-4</v>
      </c>
      <c r="F75" s="87">
        <v>7.9561643835616431</v>
      </c>
      <c r="G75" s="87">
        <v>0</v>
      </c>
      <c r="H75" s="87">
        <v>0</v>
      </c>
      <c r="I75" s="87">
        <v>0</v>
      </c>
      <c r="J75" s="87">
        <v>7.9561643835616431</v>
      </c>
      <c r="K75" s="87">
        <v>0</v>
      </c>
      <c r="L75" s="87">
        <v>0</v>
      </c>
      <c r="M75" s="87">
        <v>0</v>
      </c>
      <c r="N75" s="87">
        <v>0</v>
      </c>
      <c r="O75" s="87">
        <v>0</v>
      </c>
      <c r="P75" s="87">
        <v>0</v>
      </c>
    </row>
    <row r="76" spans="1:16" s="46" customFormat="1" ht="12.75" customHeight="1" x14ac:dyDescent="0.2">
      <c r="A76" s="63" t="s">
        <v>148</v>
      </c>
      <c r="B76" s="69">
        <v>107</v>
      </c>
      <c r="C76" s="63" t="s">
        <v>75</v>
      </c>
      <c r="D76" s="63">
        <v>43</v>
      </c>
      <c r="E76" s="77">
        <v>7.4834667594848589E-3</v>
      </c>
      <c r="F76" s="87">
        <v>17.241924179675056</v>
      </c>
      <c r="G76" s="87">
        <v>9.4356164383561634</v>
      </c>
      <c r="H76" s="87">
        <v>19.890410958904109</v>
      </c>
      <c r="I76" s="87">
        <v>25.665753424657531</v>
      </c>
      <c r="J76" s="87">
        <v>34.56986301369863</v>
      </c>
      <c r="K76" s="87">
        <v>13.203287671232877</v>
      </c>
      <c r="L76" s="87">
        <v>0</v>
      </c>
      <c r="M76" s="87">
        <v>0</v>
      </c>
      <c r="N76" s="87">
        <v>0</v>
      </c>
      <c r="O76" s="87">
        <v>0</v>
      </c>
      <c r="P76" s="87">
        <v>0</v>
      </c>
    </row>
    <row r="77" spans="1:16" s="46" customFormat="1" ht="12.75" customHeight="1" x14ac:dyDescent="0.2">
      <c r="A77" s="63" t="s">
        <v>149</v>
      </c>
      <c r="B77" s="69">
        <v>109</v>
      </c>
      <c r="C77" s="63" t="s">
        <v>75</v>
      </c>
      <c r="D77" s="63">
        <v>19</v>
      </c>
      <c r="E77" s="77">
        <v>3.3066481030281933E-3</v>
      </c>
      <c r="F77" s="87">
        <v>19.013121845710167</v>
      </c>
      <c r="G77" s="87">
        <v>10.331506849315067</v>
      </c>
      <c r="H77" s="87">
        <v>21.172602739726027</v>
      </c>
      <c r="I77" s="87">
        <v>19.572602739726026</v>
      </c>
      <c r="J77" s="87">
        <v>27.550684931506847</v>
      </c>
      <c r="K77" s="87">
        <v>29.996712328767121</v>
      </c>
      <c r="L77" s="87">
        <v>0</v>
      </c>
      <c r="M77" s="87">
        <v>0</v>
      </c>
      <c r="N77" s="87">
        <v>0</v>
      </c>
      <c r="O77" s="87">
        <v>0</v>
      </c>
      <c r="P77" s="87">
        <v>0</v>
      </c>
    </row>
    <row r="78" spans="1:16" s="46" customFormat="1" ht="12.75" customHeight="1" x14ac:dyDescent="0.2">
      <c r="A78" s="63" t="s">
        <v>150</v>
      </c>
      <c r="B78" s="69">
        <v>111</v>
      </c>
      <c r="C78" s="63" t="s">
        <v>80</v>
      </c>
      <c r="D78" s="63">
        <v>4</v>
      </c>
      <c r="E78" s="77">
        <v>6.9613644274277764E-4</v>
      </c>
      <c r="F78" s="87">
        <v>6.5178082191780815</v>
      </c>
      <c r="G78" s="87">
        <v>11.293150684931506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87">
        <v>0</v>
      </c>
      <c r="N78" s="87">
        <v>1.7424657534246575</v>
      </c>
      <c r="O78" s="87">
        <v>0</v>
      </c>
      <c r="P78" s="87">
        <v>0</v>
      </c>
    </row>
    <row r="79" spans="1:16" s="46" customFormat="1" ht="12.75" customHeight="1" x14ac:dyDescent="0.2">
      <c r="A79" s="63" t="s">
        <v>151</v>
      </c>
      <c r="B79" s="69">
        <v>680</v>
      </c>
      <c r="C79" s="63" t="s">
        <v>78</v>
      </c>
      <c r="D79" s="63">
        <v>218</v>
      </c>
      <c r="E79" s="77">
        <v>3.7939436129481377E-2</v>
      </c>
      <c r="F79" s="87">
        <v>18.261807213774013</v>
      </c>
      <c r="G79" s="87">
        <v>8.5000165043736615</v>
      </c>
      <c r="H79" s="87">
        <v>14.528219178082193</v>
      </c>
      <c r="I79" s="87">
        <v>28.144446278263725</v>
      </c>
      <c r="J79" s="87">
        <v>21.080547945205478</v>
      </c>
      <c r="K79" s="87">
        <v>27.356413449564137</v>
      </c>
      <c r="L79" s="87">
        <v>0</v>
      </c>
      <c r="M79" s="87">
        <v>0</v>
      </c>
      <c r="N79" s="87">
        <v>10.821135029354208</v>
      </c>
      <c r="O79" s="87">
        <v>0</v>
      </c>
      <c r="P79" s="87">
        <v>0</v>
      </c>
    </row>
    <row r="80" spans="1:16" s="46" customFormat="1" ht="12.75" customHeight="1" x14ac:dyDescent="0.2">
      <c r="A80" s="63" t="s">
        <v>152</v>
      </c>
      <c r="B80" s="69">
        <v>113</v>
      </c>
      <c r="C80" s="63" t="s">
        <v>75</v>
      </c>
      <c r="D80" s="63">
        <v>31</v>
      </c>
      <c r="E80" s="77">
        <v>5.3950574312565261E-3</v>
      </c>
      <c r="F80" s="87">
        <v>14.765885992045956</v>
      </c>
      <c r="G80" s="87">
        <v>11.509589041095891</v>
      </c>
      <c r="H80" s="87">
        <v>5.9178082191780819</v>
      </c>
      <c r="I80" s="87">
        <v>17.813698630136987</v>
      </c>
      <c r="J80" s="87">
        <v>38.136986301369859</v>
      </c>
      <c r="K80" s="87">
        <v>9.7424657534246553</v>
      </c>
      <c r="L80" s="87">
        <v>0</v>
      </c>
      <c r="M80" s="87">
        <v>0</v>
      </c>
      <c r="N80" s="87">
        <v>21.271232876712329</v>
      </c>
      <c r="O80" s="87">
        <v>0</v>
      </c>
      <c r="P80" s="87">
        <v>0</v>
      </c>
    </row>
    <row r="81" spans="1:16" s="46" customFormat="1" ht="12.75" customHeight="1" x14ac:dyDescent="0.2">
      <c r="A81" s="63" t="s">
        <v>153</v>
      </c>
      <c r="B81" s="69">
        <v>683</v>
      </c>
      <c r="C81" s="63" t="s">
        <v>75</v>
      </c>
      <c r="D81" s="63">
        <v>24</v>
      </c>
      <c r="E81" s="77">
        <v>4.1768186564566656E-3</v>
      </c>
      <c r="F81" s="87">
        <v>24.295890410958894</v>
      </c>
      <c r="G81" s="87">
        <v>12.378082191780821</v>
      </c>
      <c r="H81" s="87">
        <v>0.69041095890410953</v>
      </c>
      <c r="I81" s="87">
        <v>42.10610211706102</v>
      </c>
      <c r="J81" s="87">
        <v>12.526027397260274</v>
      </c>
      <c r="K81" s="87">
        <v>0</v>
      </c>
      <c r="L81" s="87">
        <v>0</v>
      </c>
      <c r="M81" s="87">
        <v>0</v>
      </c>
      <c r="N81" s="87">
        <v>0</v>
      </c>
      <c r="O81" s="87">
        <v>0</v>
      </c>
      <c r="P81" s="87">
        <v>0.46027397260273972</v>
      </c>
    </row>
    <row r="82" spans="1:16" s="46" customFormat="1" ht="12.75" customHeight="1" x14ac:dyDescent="0.2">
      <c r="A82" s="63" t="s">
        <v>154</v>
      </c>
      <c r="B82" s="69">
        <v>685</v>
      </c>
      <c r="C82" s="63" t="s">
        <v>75</v>
      </c>
      <c r="D82" s="63">
        <v>11</v>
      </c>
      <c r="E82" s="77">
        <v>1.9143752175426383E-3</v>
      </c>
      <c r="F82" s="87">
        <v>24.74719800747198</v>
      </c>
      <c r="G82" s="87">
        <v>9.2580821917808223</v>
      </c>
      <c r="H82" s="87">
        <v>0</v>
      </c>
      <c r="I82" s="87">
        <v>41.128767123287673</v>
      </c>
      <c r="J82" s="87">
        <v>50.07123287671233</v>
      </c>
      <c r="K82" s="87">
        <v>11.342465753424657</v>
      </c>
      <c r="L82" s="87">
        <v>0</v>
      </c>
      <c r="M82" s="87">
        <v>0</v>
      </c>
      <c r="N82" s="87">
        <v>0</v>
      </c>
      <c r="O82" s="87">
        <v>0</v>
      </c>
      <c r="P82" s="87">
        <v>0</v>
      </c>
    </row>
    <row r="83" spans="1:16" s="46" customFormat="1" ht="12.75" customHeight="1" x14ac:dyDescent="0.2">
      <c r="A83" s="63" t="s">
        <v>155</v>
      </c>
      <c r="B83" s="69">
        <v>690</v>
      </c>
      <c r="C83" s="63" t="s">
        <v>78</v>
      </c>
      <c r="D83" s="63">
        <v>2</v>
      </c>
      <c r="E83" s="77">
        <v>3.4806822137138882E-4</v>
      </c>
      <c r="F83" s="87">
        <v>25.972602739726025</v>
      </c>
      <c r="G83" s="87">
        <v>0</v>
      </c>
      <c r="H83" s="87">
        <v>0</v>
      </c>
      <c r="I83" s="87">
        <v>25.972602739726025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87">
        <v>0</v>
      </c>
      <c r="P83" s="87">
        <v>0</v>
      </c>
    </row>
    <row r="84" spans="1:16" s="46" customFormat="1" ht="12.75" customHeight="1" x14ac:dyDescent="0.2">
      <c r="A84" s="63" t="s">
        <v>156</v>
      </c>
      <c r="B84" s="69">
        <v>115</v>
      </c>
      <c r="C84" s="63" t="s">
        <v>73</v>
      </c>
      <c r="D84" s="63">
        <v>6</v>
      </c>
      <c r="E84" s="77">
        <v>1.0442046641141664E-3</v>
      </c>
      <c r="F84" s="87">
        <v>18.591780821917808</v>
      </c>
      <c r="G84" s="87">
        <v>0</v>
      </c>
      <c r="H84" s="87">
        <v>0</v>
      </c>
      <c r="I84" s="87">
        <v>27.772602739726025</v>
      </c>
      <c r="J84" s="87">
        <v>0</v>
      </c>
      <c r="K84" s="87">
        <v>0</v>
      </c>
      <c r="L84" s="87">
        <v>0</v>
      </c>
      <c r="M84" s="87">
        <v>0</v>
      </c>
      <c r="N84" s="87">
        <v>0.23013698630136986</v>
      </c>
      <c r="O84" s="87">
        <v>0</v>
      </c>
      <c r="P84" s="87">
        <v>0</v>
      </c>
    </row>
    <row r="85" spans="1:16" s="46" customFormat="1" ht="12.75" customHeight="1" x14ac:dyDescent="0.2">
      <c r="A85" s="63" t="s">
        <v>157</v>
      </c>
      <c r="B85" s="69">
        <v>117</v>
      </c>
      <c r="C85" s="63" t="s">
        <v>78</v>
      </c>
      <c r="D85" s="63">
        <v>25</v>
      </c>
      <c r="E85" s="77">
        <v>4.3508527671423597E-3</v>
      </c>
      <c r="F85" s="87">
        <v>8.3467397260273959</v>
      </c>
      <c r="G85" s="87">
        <v>5.7595890410958921</v>
      </c>
      <c r="H85" s="87">
        <v>0</v>
      </c>
      <c r="I85" s="87">
        <v>22.823013698630138</v>
      </c>
      <c r="J85" s="87">
        <v>0</v>
      </c>
      <c r="K85" s="87">
        <v>0</v>
      </c>
      <c r="L85" s="87">
        <v>0</v>
      </c>
      <c r="M85" s="87">
        <v>0</v>
      </c>
      <c r="N85" s="87">
        <v>1.5123287671232877</v>
      </c>
      <c r="O85" s="87">
        <v>0</v>
      </c>
      <c r="P85" s="87">
        <v>0.29589041095890412</v>
      </c>
    </row>
    <row r="86" spans="1:16" s="46" customFormat="1" ht="12.75" customHeight="1" x14ac:dyDescent="0.2">
      <c r="A86" s="63" t="s">
        <v>158</v>
      </c>
      <c r="B86" s="69">
        <v>119</v>
      </c>
      <c r="C86" s="63" t="s">
        <v>80</v>
      </c>
      <c r="D86" s="63">
        <v>3</v>
      </c>
      <c r="E86" s="77">
        <v>5.221023320570832E-4</v>
      </c>
      <c r="F86" s="87">
        <v>14.180821917808219</v>
      </c>
      <c r="G86" s="87">
        <v>0</v>
      </c>
      <c r="H86" s="87">
        <v>7.9890410958904106</v>
      </c>
      <c r="I86" s="87">
        <v>26.564383561643833</v>
      </c>
      <c r="J86" s="87">
        <v>0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</row>
    <row r="87" spans="1:16" s="46" customFormat="1" ht="12.75" customHeight="1" x14ac:dyDescent="0.2">
      <c r="A87" s="63" t="s">
        <v>159</v>
      </c>
      <c r="B87" s="69">
        <v>121</v>
      </c>
      <c r="C87" s="63" t="s">
        <v>89</v>
      </c>
      <c r="D87" s="63">
        <v>31</v>
      </c>
      <c r="E87" s="77">
        <v>5.3950574312565261E-3</v>
      </c>
      <c r="F87" s="87">
        <v>13.160229783473264</v>
      </c>
      <c r="G87" s="87">
        <v>4.9362035225048926</v>
      </c>
      <c r="H87" s="87">
        <v>0</v>
      </c>
      <c r="I87" s="87">
        <v>31.541095890410958</v>
      </c>
      <c r="J87" s="87">
        <v>0</v>
      </c>
      <c r="K87" s="87">
        <v>18.68219178082192</v>
      </c>
      <c r="L87" s="87">
        <v>0</v>
      </c>
      <c r="M87" s="87">
        <v>0</v>
      </c>
      <c r="N87" s="87">
        <v>0</v>
      </c>
      <c r="O87" s="87">
        <v>0</v>
      </c>
      <c r="P87" s="87">
        <v>2.2684931506849315</v>
      </c>
    </row>
    <row r="88" spans="1:16" s="46" customFormat="1" ht="12.75" customHeight="1" x14ac:dyDescent="0.2">
      <c r="A88" s="63" t="s">
        <v>160</v>
      </c>
      <c r="B88" s="69">
        <v>125</v>
      </c>
      <c r="C88" s="63" t="s">
        <v>78</v>
      </c>
      <c r="D88" s="63">
        <v>17</v>
      </c>
      <c r="E88" s="77">
        <v>2.9585798816568047E-3</v>
      </c>
      <c r="F88" s="87">
        <v>28.157937147461727</v>
      </c>
      <c r="G88" s="87">
        <v>8.2739726027397253</v>
      </c>
      <c r="H88" s="87">
        <v>10.520547945205479</v>
      </c>
      <c r="I88" s="87">
        <v>45.990867579908667</v>
      </c>
      <c r="J88" s="87">
        <v>0</v>
      </c>
      <c r="K88" s="87">
        <v>0</v>
      </c>
      <c r="L88" s="87">
        <v>14.383561643835616</v>
      </c>
      <c r="M88" s="87">
        <v>0</v>
      </c>
      <c r="N88" s="87">
        <v>0</v>
      </c>
      <c r="O88" s="87">
        <v>0</v>
      </c>
      <c r="P88" s="87">
        <v>0.32876712328767121</v>
      </c>
    </row>
    <row r="89" spans="1:16" s="46" customFormat="1" ht="12.75" customHeight="1" x14ac:dyDescent="0.2">
      <c r="A89" s="63" t="s">
        <v>161</v>
      </c>
      <c r="B89" s="69">
        <v>127</v>
      </c>
      <c r="C89" s="63" t="s">
        <v>80</v>
      </c>
      <c r="D89" s="63">
        <v>6</v>
      </c>
      <c r="E89" s="77">
        <v>1.0442046641141664E-3</v>
      </c>
      <c r="F89" s="87">
        <v>16.37808219178082</v>
      </c>
      <c r="G89" s="87">
        <v>3.3205479452054791</v>
      </c>
      <c r="H89" s="87">
        <v>4.3068493150684928</v>
      </c>
      <c r="I89" s="87">
        <v>19.035616438356165</v>
      </c>
      <c r="J89" s="87">
        <v>0</v>
      </c>
      <c r="K89" s="87">
        <v>26.284931506849311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</row>
    <row r="90" spans="1:16" s="46" customFormat="1" ht="12.75" customHeight="1" x14ac:dyDescent="0.2">
      <c r="A90" s="63" t="s">
        <v>162</v>
      </c>
      <c r="B90" s="69">
        <v>700</v>
      </c>
      <c r="C90" s="63" t="s">
        <v>73</v>
      </c>
      <c r="D90" s="63">
        <v>135</v>
      </c>
      <c r="E90" s="77">
        <v>2.3494604942568744E-2</v>
      </c>
      <c r="F90" s="87">
        <v>16.5206697108067</v>
      </c>
      <c r="G90" s="87">
        <v>9.2876712328767095</v>
      </c>
      <c r="H90" s="87">
        <v>10.925342465753426</v>
      </c>
      <c r="I90" s="87">
        <v>29.095175699821322</v>
      </c>
      <c r="J90" s="87">
        <v>23.86849315068493</v>
      </c>
      <c r="K90" s="87">
        <v>14.007413376309428</v>
      </c>
      <c r="L90" s="87">
        <v>0</v>
      </c>
      <c r="M90" s="87">
        <v>0</v>
      </c>
      <c r="N90" s="87">
        <v>1.6241095890410957</v>
      </c>
      <c r="O90" s="87">
        <v>0</v>
      </c>
      <c r="P90" s="87">
        <v>0.59178082191780823</v>
      </c>
    </row>
    <row r="91" spans="1:16" s="46" customFormat="1" ht="12.75" customHeight="1" x14ac:dyDescent="0.2">
      <c r="A91" s="63" t="s">
        <v>163</v>
      </c>
      <c r="B91" s="69">
        <v>710</v>
      </c>
      <c r="C91" s="63" t="s">
        <v>73</v>
      </c>
      <c r="D91" s="63">
        <v>293</v>
      </c>
      <c r="E91" s="77">
        <v>5.0991994430908461E-2</v>
      </c>
      <c r="F91" s="87">
        <v>17.792921595212512</v>
      </c>
      <c r="G91" s="87">
        <v>12.75591531755914</v>
      </c>
      <c r="H91" s="87">
        <v>18.80504109589041</v>
      </c>
      <c r="I91" s="87">
        <v>39.234151003504302</v>
      </c>
      <c r="J91" s="87">
        <v>40.547945205479444</v>
      </c>
      <c r="K91" s="87">
        <v>19.643835616438359</v>
      </c>
      <c r="L91" s="87">
        <v>0</v>
      </c>
      <c r="M91" s="87">
        <v>0</v>
      </c>
      <c r="N91" s="87">
        <v>2.5315068493150683</v>
      </c>
      <c r="O91" s="87">
        <v>0</v>
      </c>
      <c r="P91" s="87">
        <v>0.7101369863013699</v>
      </c>
    </row>
    <row r="92" spans="1:16" s="46" customFormat="1" ht="12.75" customHeight="1" x14ac:dyDescent="0.2">
      <c r="A92" s="63" t="s">
        <v>164</v>
      </c>
      <c r="B92" s="69">
        <v>131</v>
      </c>
      <c r="C92" s="63" t="s">
        <v>73</v>
      </c>
      <c r="D92" s="63">
        <v>3</v>
      </c>
      <c r="E92" s="77">
        <v>5.221023320570832E-4</v>
      </c>
      <c r="F92" s="87">
        <v>42.695890410958903</v>
      </c>
      <c r="G92" s="87">
        <v>0</v>
      </c>
      <c r="H92" s="87">
        <v>0</v>
      </c>
      <c r="I92" s="87">
        <v>54.37808219178082</v>
      </c>
      <c r="J92" s="87">
        <v>19.331506849315069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</row>
    <row r="93" spans="1:16" s="46" customFormat="1" ht="12.75" customHeight="1" x14ac:dyDescent="0.2">
      <c r="A93" s="63" t="s">
        <v>165</v>
      </c>
      <c r="B93" s="69">
        <v>133</v>
      </c>
      <c r="C93" s="63" t="s">
        <v>80</v>
      </c>
      <c r="D93" s="63">
        <v>5</v>
      </c>
      <c r="E93" s="77">
        <v>8.7017055342847197E-4</v>
      </c>
      <c r="F93" s="87">
        <v>5.1090410958904107</v>
      </c>
      <c r="G93" s="87">
        <v>0</v>
      </c>
      <c r="H93" s="87">
        <v>2.86027397260274</v>
      </c>
      <c r="I93" s="87">
        <v>15.386301369863013</v>
      </c>
      <c r="J93" s="87">
        <v>0</v>
      </c>
      <c r="K93" s="87">
        <v>3.3534246575342466</v>
      </c>
      <c r="L93" s="87">
        <v>0</v>
      </c>
      <c r="M93" s="87">
        <v>0</v>
      </c>
      <c r="N93" s="87">
        <v>1.0849315068493151</v>
      </c>
      <c r="O93" s="87">
        <v>0</v>
      </c>
      <c r="P93" s="87">
        <v>0</v>
      </c>
    </row>
    <row r="94" spans="1:16" s="46" customFormat="1" ht="12.75" customHeight="1" x14ac:dyDescent="0.2">
      <c r="A94" s="63" t="s">
        <v>166</v>
      </c>
      <c r="B94" s="69">
        <v>720</v>
      </c>
      <c r="C94" s="63" t="s">
        <v>89</v>
      </c>
      <c r="D94" s="63">
        <v>10</v>
      </c>
      <c r="E94" s="77">
        <v>1.7403411068569439E-3</v>
      </c>
      <c r="F94" s="87">
        <v>8.3375342465753448</v>
      </c>
      <c r="G94" s="87">
        <v>8.2301369863013694</v>
      </c>
      <c r="H94" s="87">
        <v>0</v>
      </c>
      <c r="I94" s="87">
        <v>7.1013698630136988</v>
      </c>
      <c r="J94" s="87">
        <v>12.920547945205477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1.0520547945205478</v>
      </c>
    </row>
    <row r="95" spans="1:16" s="46" customFormat="1" ht="12.75" customHeight="1" x14ac:dyDescent="0.2">
      <c r="A95" s="63" t="s">
        <v>167</v>
      </c>
      <c r="B95" s="69">
        <v>135</v>
      </c>
      <c r="C95" s="63" t="s">
        <v>80</v>
      </c>
      <c r="D95" s="63">
        <v>7</v>
      </c>
      <c r="E95" s="77">
        <v>1.2182387747998607E-3</v>
      </c>
      <c r="F95" s="87">
        <v>22.271624266144812</v>
      </c>
      <c r="G95" s="87">
        <v>3.1561643835616437</v>
      </c>
      <c r="H95" s="87">
        <v>7.0356164383561639</v>
      </c>
      <c r="I95" s="87">
        <v>50.991780821917807</v>
      </c>
      <c r="J95" s="87">
        <v>0</v>
      </c>
      <c r="K95" s="87">
        <v>20.284931506849315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</row>
    <row r="96" spans="1:16" s="46" customFormat="1" ht="12.75" customHeight="1" x14ac:dyDescent="0.2">
      <c r="A96" s="63" t="s">
        <v>168</v>
      </c>
      <c r="B96" s="69">
        <v>137</v>
      </c>
      <c r="C96" s="63" t="s">
        <v>75</v>
      </c>
      <c r="D96" s="63">
        <v>33</v>
      </c>
      <c r="E96" s="77">
        <v>5.7431256526279152E-3</v>
      </c>
      <c r="F96" s="87">
        <v>20.679452054794517</v>
      </c>
      <c r="G96" s="87">
        <v>8.3835616438356162</v>
      </c>
      <c r="H96" s="87">
        <v>0</v>
      </c>
      <c r="I96" s="87">
        <v>39.36</v>
      </c>
      <c r="J96" s="87">
        <v>52.010958904109586</v>
      </c>
      <c r="K96" s="87">
        <v>19.786301369863015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</row>
    <row r="97" spans="1:16" s="46" customFormat="1" ht="12.75" customHeight="1" x14ac:dyDescent="0.2">
      <c r="A97" s="63" t="s">
        <v>169</v>
      </c>
      <c r="B97" s="69">
        <v>139</v>
      </c>
      <c r="C97" s="63" t="s">
        <v>75</v>
      </c>
      <c r="D97" s="63">
        <v>33</v>
      </c>
      <c r="E97" s="77">
        <v>5.7431256526279152E-3</v>
      </c>
      <c r="F97" s="87">
        <v>12.872727272727269</v>
      </c>
      <c r="G97" s="87">
        <v>8.3305936073059375</v>
      </c>
      <c r="H97" s="87">
        <v>8.7452054794520553</v>
      </c>
      <c r="I97" s="87">
        <v>20.06027397260274</v>
      </c>
      <c r="J97" s="87">
        <v>17.86849315068493</v>
      </c>
      <c r="K97" s="87">
        <v>19.265753424657532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</row>
    <row r="98" spans="1:16" s="46" customFormat="1" ht="12.75" customHeight="1" x14ac:dyDescent="0.2">
      <c r="A98" s="63" t="s">
        <v>170</v>
      </c>
      <c r="B98" s="69">
        <v>141</v>
      </c>
      <c r="C98" s="63" t="s">
        <v>89</v>
      </c>
      <c r="D98" s="63">
        <v>25</v>
      </c>
      <c r="E98" s="77">
        <v>4.3508527671423597E-3</v>
      </c>
      <c r="F98" s="87">
        <v>25.271671232876706</v>
      </c>
      <c r="G98" s="87">
        <v>6.7265753424657531</v>
      </c>
      <c r="H98" s="87">
        <v>29.856751467710371</v>
      </c>
      <c r="I98" s="87">
        <v>32.642465753424659</v>
      </c>
      <c r="J98" s="87">
        <v>40.980821917808221</v>
      </c>
      <c r="K98" s="87">
        <v>37.183561643835617</v>
      </c>
      <c r="L98" s="87">
        <v>0</v>
      </c>
      <c r="M98" s="87">
        <v>0</v>
      </c>
      <c r="N98" s="87">
        <v>0</v>
      </c>
      <c r="O98" s="87">
        <v>0</v>
      </c>
      <c r="P98" s="87">
        <v>8.2520547945205482</v>
      </c>
    </row>
    <row r="99" spans="1:16" s="46" customFormat="1" ht="12.75" customHeight="1" x14ac:dyDescent="0.2">
      <c r="A99" s="63" t="s">
        <v>171</v>
      </c>
      <c r="B99" s="69">
        <v>730</v>
      </c>
      <c r="C99" s="63" t="s">
        <v>80</v>
      </c>
      <c r="D99" s="63">
        <v>31</v>
      </c>
      <c r="E99" s="77">
        <v>5.3950574312565261E-3</v>
      </c>
      <c r="F99" s="87">
        <v>17.729032258064514</v>
      </c>
      <c r="G99" s="87">
        <v>13.587751813053991</v>
      </c>
      <c r="H99" s="87">
        <v>13.578082191780821</v>
      </c>
      <c r="I99" s="87">
        <v>32.613698630136987</v>
      </c>
      <c r="J99" s="87">
        <v>0</v>
      </c>
      <c r="K99" s="87">
        <v>31.430136986301367</v>
      </c>
      <c r="L99" s="87">
        <v>0</v>
      </c>
      <c r="M99" s="87">
        <v>0</v>
      </c>
      <c r="N99" s="87">
        <v>0</v>
      </c>
      <c r="O99" s="87">
        <v>0</v>
      </c>
      <c r="P99" s="87">
        <v>0</v>
      </c>
    </row>
    <row r="100" spans="1:16" s="46" customFormat="1" ht="12.75" customHeight="1" x14ac:dyDescent="0.2">
      <c r="A100" s="63" t="s">
        <v>172</v>
      </c>
      <c r="B100" s="69">
        <v>143</v>
      </c>
      <c r="C100" s="63" t="s">
        <v>78</v>
      </c>
      <c r="D100" s="63">
        <v>67</v>
      </c>
      <c r="E100" s="77">
        <v>1.1660285415941524E-2</v>
      </c>
      <c r="F100" s="87">
        <v>20.238805970149247</v>
      </c>
      <c r="G100" s="87">
        <v>12.365753424657537</v>
      </c>
      <c r="H100" s="87">
        <v>37.024657534246579</v>
      </c>
      <c r="I100" s="87">
        <v>33.18287671232877</v>
      </c>
      <c r="J100" s="87">
        <v>57.304109589041097</v>
      </c>
      <c r="K100" s="87">
        <v>17.706457925636009</v>
      </c>
      <c r="L100" s="87">
        <v>0</v>
      </c>
      <c r="M100" s="87">
        <v>0</v>
      </c>
      <c r="N100" s="87">
        <v>5.7369863013698632</v>
      </c>
      <c r="O100" s="87">
        <v>0</v>
      </c>
      <c r="P100" s="87">
        <v>3.0246575342465754</v>
      </c>
    </row>
    <row r="101" spans="1:16" s="46" customFormat="1" ht="12.75" customHeight="1" x14ac:dyDescent="0.2">
      <c r="A101" s="63" t="s">
        <v>173</v>
      </c>
      <c r="B101" s="69">
        <v>735</v>
      </c>
      <c r="C101" s="63" t="s">
        <v>73</v>
      </c>
      <c r="D101" s="63">
        <v>0</v>
      </c>
      <c r="E101" s="7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v>0</v>
      </c>
      <c r="L101" s="87">
        <v>0</v>
      </c>
      <c r="M101" s="87">
        <v>0</v>
      </c>
      <c r="N101" s="87">
        <v>0</v>
      </c>
      <c r="O101" s="87">
        <v>0</v>
      </c>
      <c r="P101" s="87">
        <v>0</v>
      </c>
    </row>
    <row r="102" spans="1:16" s="46" customFormat="1" ht="12.75" customHeight="1" x14ac:dyDescent="0.2">
      <c r="A102" s="63" t="s">
        <v>174</v>
      </c>
      <c r="B102" s="69">
        <v>740</v>
      </c>
      <c r="C102" s="63" t="s">
        <v>73</v>
      </c>
      <c r="D102" s="63">
        <v>57</v>
      </c>
      <c r="E102" s="77">
        <v>9.9199443090845808E-3</v>
      </c>
      <c r="F102" s="87">
        <v>15.535111751982694</v>
      </c>
      <c r="G102" s="87">
        <v>10.661796042617961</v>
      </c>
      <c r="H102" s="87">
        <v>6.3232876712328761</v>
      </c>
      <c r="I102" s="87">
        <v>38.110684931506853</v>
      </c>
      <c r="J102" s="87">
        <v>19.791780821917808</v>
      </c>
      <c r="K102" s="87">
        <v>17.336986301369862</v>
      </c>
      <c r="L102" s="87">
        <v>0</v>
      </c>
      <c r="M102" s="87">
        <v>0</v>
      </c>
      <c r="N102" s="87">
        <v>0</v>
      </c>
      <c r="O102" s="87">
        <v>0</v>
      </c>
      <c r="P102" s="87">
        <v>0</v>
      </c>
    </row>
    <row r="103" spans="1:16" s="46" customFormat="1" ht="12.75" customHeight="1" x14ac:dyDescent="0.2">
      <c r="A103" s="63" t="s">
        <v>175</v>
      </c>
      <c r="B103" s="69">
        <v>145</v>
      </c>
      <c r="C103" s="63" t="s">
        <v>80</v>
      </c>
      <c r="D103" s="63">
        <v>12</v>
      </c>
      <c r="E103" s="77">
        <v>2.0884093282283328E-3</v>
      </c>
      <c r="F103" s="87">
        <v>18.139726027397256</v>
      </c>
      <c r="G103" s="87">
        <v>8.5103718199608593</v>
      </c>
      <c r="H103" s="87">
        <v>30.410958904109592</v>
      </c>
      <c r="I103" s="87">
        <v>62.991780821917807</v>
      </c>
      <c r="J103" s="87">
        <v>0</v>
      </c>
      <c r="K103" s="87">
        <v>17.145205479452056</v>
      </c>
      <c r="L103" s="87">
        <v>0</v>
      </c>
      <c r="M103" s="87">
        <v>0</v>
      </c>
      <c r="N103" s="87">
        <v>0</v>
      </c>
      <c r="O103" s="87">
        <v>0</v>
      </c>
      <c r="P103" s="87">
        <v>0</v>
      </c>
    </row>
    <row r="104" spans="1:16" s="46" customFormat="1" ht="12.75" customHeight="1" x14ac:dyDescent="0.2">
      <c r="A104" s="63" t="s">
        <v>176</v>
      </c>
      <c r="B104" s="69">
        <v>147</v>
      </c>
      <c r="C104" s="63" t="s">
        <v>80</v>
      </c>
      <c r="D104" s="63">
        <v>1</v>
      </c>
      <c r="E104" s="77">
        <v>1.7403411068569441E-4</v>
      </c>
      <c r="F104" s="87">
        <v>2.2684931506849315</v>
      </c>
      <c r="G104" s="87">
        <v>2.2684931506849315</v>
      </c>
      <c r="H104" s="87">
        <v>0</v>
      </c>
      <c r="I104" s="87">
        <v>0</v>
      </c>
      <c r="J104" s="87">
        <v>0</v>
      </c>
      <c r="K104" s="87">
        <v>0</v>
      </c>
      <c r="L104" s="87">
        <v>0</v>
      </c>
      <c r="M104" s="87">
        <v>0</v>
      </c>
      <c r="N104" s="87">
        <v>0</v>
      </c>
      <c r="O104" s="87">
        <v>0</v>
      </c>
      <c r="P104" s="87">
        <v>0</v>
      </c>
    </row>
    <row r="105" spans="1:16" s="46" customFormat="1" ht="12.75" customHeight="1" x14ac:dyDescent="0.2">
      <c r="A105" s="63" t="s">
        <v>177</v>
      </c>
      <c r="B105" s="69">
        <v>149</v>
      </c>
      <c r="C105" s="63" t="s">
        <v>73</v>
      </c>
      <c r="D105" s="63">
        <v>5</v>
      </c>
      <c r="E105" s="77">
        <v>8.7017055342847197E-4</v>
      </c>
      <c r="F105" s="87">
        <v>27.609863013698629</v>
      </c>
      <c r="G105" s="87">
        <v>0</v>
      </c>
      <c r="H105" s="87">
        <v>8.4821917808219176</v>
      </c>
      <c r="I105" s="87">
        <v>32.30684931506849</v>
      </c>
      <c r="J105" s="87">
        <v>0</v>
      </c>
      <c r="K105" s="87">
        <v>32.646575342465752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</row>
    <row r="106" spans="1:16" s="46" customFormat="1" ht="12.75" customHeight="1" x14ac:dyDescent="0.2">
      <c r="A106" s="63" t="s">
        <v>178</v>
      </c>
      <c r="B106" s="69">
        <v>153</v>
      </c>
      <c r="C106" s="63" t="s">
        <v>75</v>
      </c>
      <c r="D106" s="63">
        <v>121</v>
      </c>
      <c r="E106" s="77">
        <v>2.1058127392969021E-2</v>
      </c>
      <c r="F106" s="87">
        <v>17.642295935695685</v>
      </c>
      <c r="G106" s="87">
        <v>15.454508280515229</v>
      </c>
      <c r="H106" s="87">
        <v>15.61972602739726</v>
      </c>
      <c r="I106" s="87">
        <v>32.494520547945207</v>
      </c>
      <c r="J106" s="87">
        <v>28.186301369863013</v>
      </c>
      <c r="K106" s="87">
        <v>18.367123287671227</v>
      </c>
      <c r="L106" s="87">
        <v>0</v>
      </c>
      <c r="M106" s="87">
        <v>0</v>
      </c>
      <c r="N106" s="87">
        <v>13.66027397260274</v>
      </c>
      <c r="O106" s="87">
        <v>0</v>
      </c>
      <c r="P106" s="87">
        <v>0.32876712328767121</v>
      </c>
    </row>
    <row r="107" spans="1:16" s="46" customFormat="1" ht="12.75" customHeight="1" x14ac:dyDescent="0.2">
      <c r="A107" s="63" t="s">
        <v>179</v>
      </c>
      <c r="B107" s="69">
        <v>155</v>
      </c>
      <c r="C107" s="63" t="s">
        <v>89</v>
      </c>
      <c r="D107" s="63">
        <v>28</v>
      </c>
      <c r="E107" s="77">
        <v>4.8729550991994429E-3</v>
      </c>
      <c r="F107" s="87">
        <v>10.450097847358125</v>
      </c>
      <c r="G107" s="87">
        <v>7.1999999999999993</v>
      </c>
      <c r="H107" s="87">
        <v>0</v>
      </c>
      <c r="I107" s="87">
        <v>13.991389432485322</v>
      </c>
      <c r="J107" s="87">
        <v>36.131506849315066</v>
      </c>
      <c r="K107" s="87">
        <v>16.586301369863012</v>
      </c>
      <c r="L107" s="87">
        <v>0</v>
      </c>
      <c r="M107" s="87">
        <v>0</v>
      </c>
      <c r="N107" s="87">
        <v>0</v>
      </c>
      <c r="O107" s="87">
        <v>0</v>
      </c>
      <c r="P107" s="87">
        <v>0.78904109589041094</v>
      </c>
    </row>
    <row r="108" spans="1:16" s="46" customFormat="1" ht="12.75" customHeight="1" x14ac:dyDescent="0.2">
      <c r="A108" s="63" t="s">
        <v>180</v>
      </c>
      <c r="B108" s="69">
        <v>750</v>
      </c>
      <c r="C108" s="63" t="s">
        <v>89</v>
      </c>
      <c r="D108" s="63">
        <v>6</v>
      </c>
      <c r="E108" s="77">
        <v>1.0442046641141664E-3</v>
      </c>
      <c r="F108" s="87">
        <v>28.449315068493149</v>
      </c>
      <c r="G108" s="87">
        <v>3.0739726027397261</v>
      </c>
      <c r="H108" s="87">
        <v>0</v>
      </c>
      <c r="I108" s="87">
        <v>47.156164383561645</v>
      </c>
      <c r="J108" s="87">
        <v>0</v>
      </c>
      <c r="K108" s="87">
        <v>23.079452054794519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</row>
    <row r="109" spans="1:16" s="46" customFormat="1" ht="12.75" customHeight="1" x14ac:dyDescent="0.2">
      <c r="A109" s="63" t="s">
        <v>181</v>
      </c>
      <c r="B109" s="69">
        <v>157</v>
      </c>
      <c r="C109" s="63" t="s">
        <v>75</v>
      </c>
      <c r="D109" s="63">
        <v>3</v>
      </c>
      <c r="E109" s="77">
        <v>5.221023320570832E-4</v>
      </c>
      <c r="F109" s="87">
        <v>16.076712328767123</v>
      </c>
      <c r="G109" s="87">
        <v>17.210958904109589</v>
      </c>
      <c r="H109" s="87">
        <v>0</v>
      </c>
      <c r="I109" s="87">
        <v>13.808219178082192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</row>
    <row r="110" spans="1:16" s="46" customFormat="1" ht="12.75" customHeight="1" x14ac:dyDescent="0.2">
      <c r="A110" s="63" t="s">
        <v>182</v>
      </c>
      <c r="B110" s="69">
        <v>760</v>
      </c>
      <c r="C110" s="63" t="s">
        <v>80</v>
      </c>
      <c r="D110" s="63">
        <v>241</v>
      </c>
      <c r="E110" s="77">
        <v>4.1942220675252349E-2</v>
      </c>
      <c r="F110" s="87">
        <v>24.210902063320621</v>
      </c>
      <c r="G110" s="87">
        <v>11.69620253164558</v>
      </c>
      <c r="H110" s="87">
        <v>19.389788293897883</v>
      </c>
      <c r="I110" s="87">
        <v>43.628229582105071</v>
      </c>
      <c r="J110" s="87">
        <v>3.0246575342465754</v>
      </c>
      <c r="K110" s="87">
        <v>19.530196545562834</v>
      </c>
      <c r="L110" s="87">
        <v>0</v>
      </c>
      <c r="M110" s="87">
        <v>0</v>
      </c>
      <c r="N110" s="87">
        <v>12.85009784735812</v>
      </c>
      <c r="O110" s="87">
        <v>0</v>
      </c>
      <c r="P110" s="87">
        <v>46.882191780821913</v>
      </c>
    </row>
    <row r="111" spans="1:16" s="46" customFormat="1" ht="12.75" customHeight="1" x14ac:dyDescent="0.2">
      <c r="A111" s="63" t="s">
        <v>183</v>
      </c>
      <c r="B111" s="69">
        <v>159</v>
      </c>
      <c r="C111" s="63" t="s">
        <v>80</v>
      </c>
      <c r="D111" s="63">
        <v>2</v>
      </c>
      <c r="E111" s="77">
        <v>3.4806822137138882E-4</v>
      </c>
      <c r="F111" s="87">
        <v>8.1041095890410961</v>
      </c>
      <c r="G111" s="87">
        <v>2.2684931506849315</v>
      </c>
      <c r="H111" s="87">
        <v>13.93972602739726</v>
      </c>
      <c r="I111" s="87">
        <v>0</v>
      </c>
      <c r="J111" s="87">
        <v>0</v>
      </c>
      <c r="K111" s="87">
        <v>0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</row>
    <row r="112" spans="1:16" s="46" customFormat="1" ht="12.75" customHeight="1" x14ac:dyDescent="0.2">
      <c r="A112" s="63" t="s">
        <v>184</v>
      </c>
      <c r="B112" s="69">
        <v>770</v>
      </c>
      <c r="C112" s="63" t="s">
        <v>78</v>
      </c>
      <c r="D112" s="63">
        <v>262</v>
      </c>
      <c r="E112" s="77">
        <v>4.5596936999651928E-2</v>
      </c>
      <c r="F112" s="87">
        <v>21.035825577747552</v>
      </c>
      <c r="G112" s="87">
        <v>11.527305936073054</v>
      </c>
      <c r="H112" s="87">
        <v>25.643105022831044</v>
      </c>
      <c r="I112" s="87">
        <v>29.941982272361003</v>
      </c>
      <c r="J112" s="87">
        <v>30.790867579908674</v>
      </c>
      <c r="K112" s="87">
        <v>24.462939651980754</v>
      </c>
      <c r="L112" s="87">
        <v>45.5013698630137</v>
      </c>
      <c r="M112" s="87">
        <v>0</v>
      </c>
      <c r="N112" s="87">
        <v>1.0082191780821919</v>
      </c>
      <c r="O112" s="87">
        <v>0</v>
      </c>
      <c r="P112" s="87">
        <v>43.035616438356165</v>
      </c>
    </row>
    <row r="113" spans="1:16" s="46" customFormat="1" ht="12.75" customHeight="1" x14ac:dyDescent="0.2">
      <c r="A113" s="63" t="s">
        <v>185</v>
      </c>
      <c r="B113" s="69">
        <v>161</v>
      </c>
      <c r="C113" s="63" t="s">
        <v>78</v>
      </c>
      <c r="D113" s="63">
        <v>106</v>
      </c>
      <c r="E113" s="77">
        <v>1.8447615732683605E-2</v>
      </c>
      <c r="F113" s="87">
        <v>18.784078573274744</v>
      </c>
      <c r="G113" s="87">
        <v>10.798735511064278</v>
      </c>
      <c r="H113" s="87">
        <v>32.10739726027397</v>
      </c>
      <c r="I113" s="87">
        <v>36.515911485774502</v>
      </c>
      <c r="J113" s="87">
        <v>26.827397260273973</v>
      </c>
      <c r="K113" s="87">
        <v>14.942465753424658</v>
      </c>
      <c r="L113" s="87">
        <v>0</v>
      </c>
      <c r="M113" s="87">
        <v>0</v>
      </c>
      <c r="N113" s="87">
        <v>6.8465753424657532</v>
      </c>
      <c r="O113" s="87">
        <v>0</v>
      </c>
      <c r="P113" s="87">
        <v>9.7972602739726025</v>
      </c>
    </row>
    <row r="114" spans="1:16" s="46" customFormat="1" ht="12.75" customHeight="1" x14ac:dyDescent="0.2">
      <c r="A114" s="63" t="s">
        <v>186</v>
      </c>
      <c r="B114" s="69">
        <v>163</v>
      </c>
      <c r="C114" s="63" t="s">
        <v>78</v>
      </c>
      <c r="D114" s="63">
        <v>14</v>
      </c>
      <c r="E114" s="77">
        <v>2.4364775495997215E-3</v>
      </c>
      <c r="F114" s="87">
        <v>13.540508806262233</v>
      </c>
      <c r="G114" s="87">
        <v>9.4068493150684933</v>
      </c>
      <c r="H114" s="87">
        <v>8.8767123287671232</v>
      </c>
      <c r="I114" s="87">
        <v>25.553424657534244</v>
      </c>
      <c r="J114" s="87">
        <v>0</v>
      </c>
      <c r="K114" s="87">
        <v>3.2219178082191782</v>
      </c>
      <c r="L114" s="87">
        <v>0</v>
      </c>
      <c r="M114" s="87">
        <v>0</v>
      </c>
      <c r="N114" s="87">
        <v>0</v>
      </c>
      <c r="O114" s="87">
        <v>0</v>
      </c>
      <c r="P114" s="87">
        <v>0</v>
      </c>
    </row>
    <row r="115" spans="1:16" s="46" customFormat="1" ht="12.75" customHeight="1" x14ac:dyDescent="0.2">
      <c r="A115" s="63" t="s">
        <v>187</v>
      </c>
      <c r="B115" s="69">
        <v>165</v>
      </c>
      <c r="C115" s="63" t="s">
        <v>75</v>
      </c>
      <c r="D115" s="63">
        <v>196</v>
      </c>
      <c r="E115" s="77">
        <v>3.4110685694396105E-2</v>
      </c>
      <c r="F115" s="87">
        <v>19.303326810176124</v>
      </c>
      <c r="G115" s="87">
        <v>12.806244026760119</v>
      </c>
      <c r="H115" s="87">
        <v>23.743561643835616</v>
      </c>
      <c r="I115" s="87">
        <v>36.219401733296046</v>
      </c>
      <c r="J115" s="87">
        <v>22.047123287671234</v>
      </c>
      <c r="K115" s="87">
        <v>15.898541758727355</v>
      </c>
      <c r="L115" s="87">
        <v>0</v>
      </c>
      <c r="M115" s="87">
        <v>0</v>
      </c>
      <c r="N115" s="87">
        <v>4.4558904109589044</v>
      </c>
      <c r="O115" s="87">
        <v>0</v>
      </c>
      <c r="P115" s="87">
        <v>0</v>
      </c>
    </row>
    <row r="116" spans="1:16" s="46" customFormat="1" ht="12.75" customHeight="1" x14ac:dyDescent="0.2">
      <c r="A116" s="63" t="s">
        <v>188</v>
      </c>
      <c r="B116" s="69">
        <v>167</v>
      </c>
      <c r="C116" s="63" t="s">
        <v>89</v>
      </c>
      <c r="D116" s="63">
        <v>89</v>
      </c>
      <c r="E116" s="77">
        <v>1.5489035851026801E-2</v>
      </c>
      <c r="F116" s="87">
        <v>21.13529321225181</v>
      </c>
      <c r="G116" s="87">
        <v>13.8213698630137</v>
      </c>
      <c r="H116" s="87">
        <v>20.150684931506849</v>
      </c>
      <c r="I116" s="87">
        <v>30.109808219178088</v>
      </c>
      <c r="J116" s="87">
        <v>30.723287671232875</v>
      </c>
      <c r="K116" s="87">
        <v>30.789041095890404</v>
      </c>
      <c r="L116" s="87">
        <v>0</v>
      </c>
      <c r="M116" s="87">
        <v>0</v>
      </c>
      <c r="N116" s="87">
        <v>1.2821917808219176</v>
      </c>
      <c r="O116" s="87">
        <v>0</v>
      </c>
      <c r="P116" s="87">
        <v>11.046575342465752</v>
      </c>
    </row>
    <row r="117" spans="1:16" s="46" customFormat="1" ht="12.75" customHeight="1" x14ac:dyDescent="0.2">
      <c r="A117" s="63" t="s">
        <v>189</v>
      </c>
      <c r="B117" s="69">
        <v>775</v>
      </c>
      <c r="C117" s="63" t="s">
        <v>78</v>
      </c>
      <c r="D117" s="63">
        <v>17</v>
      </c>
      <c r="E117" s="77">
        <v>2.9585798816568047E-3</v>
      </c>
      <c r="F117" s="87">
        <v>12.094762288477037</v>
      </c>
      <c r="G117" s="87">
        <v>10.015442092154421</v>
      </c>
      <c r="H117" s="87">
        <v>31.298630136986301</v>
      </c>
      <c r="I117" s="87">
        <v>26.169863013698631</v>
      </c>
      <c r="J117" s="87">
        <v>0</v>
      </c>
      <c r="K117" s="87">
        <v>3.9342465753424656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</row>
    <row r="118" spans="1:16" s="46" customFormat="1" ht="12.75" customHeight="1" x14ac:dyDescent="0.2">
      <c r="A118" s="63" t="s">
        <v>190</v>
      </c>
      <c r="B118" s="69">
        <v>169</v>
      </c>
      <c r="C118" s="63" t="s">
        <v>89</v>
      </c>
      <c r="D118" s="63">
        <v>30</v>
      </c>
      <c r="E118" s="77">
        <v>5.221023320570832E-3</v>
      </c>
      <c r="F118" s="87">
        <v>18.339726027397258</v>
      </c>
      <c r="G118" s="87">
        <v>8.7378995433789957</v>
      </c>
      <c r="H118" s="87">
        <v>17.358904109589044</v>
      </c>
      <c r="I118" s="87">
        <v>30.041095890410958</v>
      </c>
      <c r="J118" s="87">
        <v>29.282191780821918</v>
      </c>
      <c r="K118" s="87">
        <v>21.5013698630137</v>
      </c>
      <c r="L118" s="87">
        <v>0</v>
      </c>
      <c r="M118" s="87">
        <v>0</v>
      </c>
      <c r="N118" s="87">
        <v>0</v>
      </c>
      <c r="O118" s="87">
        <v>0</v>
      </c>
      <c r="P118" s="87">
        <v>1.7917808219178082</v>
      </c>
    </row>
    <row r="119" spans="1:16" s="46" customFormat="1" ht="12.75" customHeight="1" x14ac:dyDescent="0.2">
      <c r="A119" s="63" t="s">
        <v>191</v>
      </c>
      <c r="B119" s="69">
        <v>171</v>
      </c>
      <c r="C119" s="63" t="s">
        <v>75</v>
      </c>
      <c r="D119" s="63">
        <v>21</v>
      </c>
      <c r="E119" s="77">
        <v>3.6547163243995824E-3</v>
      </c>
      <c r="F119" s="87">
        <v>20.360078277886494</v>
      </c>
      <c r="G119" s="87">
        <v>7.8904109589041092</v>
      </c>
      <c r="H119" s="87">
        <v>12.241095890410959</v>
      </c>
      <c r="I119" s="87">
        <v>30.493150684931503</v>
      </c>
      <c r="J119" s="87">
        <v>0</v>
      </c>
      <c r="K119" s="87">
        <v>19.221917808219175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</row>
    <row r="120" spans="1:16" s="46" customFormat="1" ht="12.75" customHeight="1" x14ac:dyDescent="0.2">
      <c r="A120" s="63" t="s">
        <v>192</v>
      </c>
      <c r="B120" s="69">
        <v>173</v>
      </c>
      <c r="C120" s="63" t="s">
        <v>89</v>
      </c>
      <c r="D120" s="63">
        <v>45</v>
      </c>
      <c r="E120" s="77">
        <v>7.831534980856248E-3</v>
      </c>
      <c r="F120" s="87">
        <v>25.906849315068484</v>
      </c>
      <c r="G120" s="87">
        <v>9.6019339242546344</v>
      </c>
      <c r="H120" s="87">
        <v>26.189589041095889</v>
      </c>
      <c r="I120" s="87">
        <v>43.422831050228318</v>
      </c>
      <c r="J120" s="87">
        <v>0</v>
      </c>
      <c r="K120" s="87">
        <v>40.915068493150685</v>
      </c>
      <c r="L120" s="87">
        <v>0</v>
      </c>
      <c r="M120" s="87">
        <v>0</v>
      </c>
      <c r="N120" s="87">
        <v>0</v>
      </c>
      <c r="O120" s="87">
        <v>0</v>
      </c>
      <c r="P120" s="87">
        <v>0</v>
      </c>
    </row>
    <row r="121" spans="1:16" s="46" customFormat="1" ht="12.75" customHeight="1" x14ac:dyDescent="0.2">
      <c r="A121" s="63" t="s">
        <v>193</v>
      </c>
      <c r="B121" s="69">
        <v>175</v>
      </c>
      <c r="C121" s="63" t="s">
        <v>73</v>
      </c>
      <c r="D121" s="63">
        <v>3</v>
      </c>
      <c r="E121" s="77">
        <v>5.221023320570832E-4</v>
      </c>
      <c r="F121" s="87">
        <v>11.342465753424657</v>
      </c>
      <c r="G121" s="87">
        <v>0</v>
      </c>
      <c r="H121" s="87">
        <v>0</v>
      </c>
      <c r="I121" s="87">
        <v>0</v>
      </c>
      <c r="J121" s="87">
        <v>21.073972602739726</v>
      </c>
      <c r="K121" s="87">
        <v>10.980821917808219</v>
      </c>
      <c r="L121" s="87">
        <v>0</v>
      </c>
      <c r="M121" s="87">
        <v>0</v>
      </c>
      <c r="N121" s="87">
        <v>0</v>
      </c>
      <c r="O121" s="87">
        <v>0</v>
      </c>
      <c r="P121" s="87">
        <v>1.9726027397260273</v>
      </c>
    </row>
    <row r="122" spans="1:16" s="46" customFormat="1" ht="12.75" customHeight="1" x14ac:dyDescent="0.2">
      <c r="A122" s="63" t="s">
        <v>194</v>
      </c>
      <c r="B122" s="69">
        <v>177</v>
      </c>
      <c r="C122" s="63" t="s">
        <v>75</v>
      </c>
      <c r="D122" s="63">
        <v>71</v>
      </c>
      <c r="E122" s="77">
        <v>1.2356421858684302E-2</v>
      </c>
      <c r="F122" s="87">
        <v>23.379972988616643</v>
      </c>
      <c r="G122" s="87">
        <v>9.4609062170705993</v>
      </c>
      <c r="H122" s="87">
        <v>17.957990867579905</v>
      </c>
      <c r="I122" s="87">
        <v>38.648767123287676</v>
      </c>
      <c r="J122" s="87">
        <v>0</v>
      </c>
      <c r="K122" s="87">
        <v>18.53648816936488</v>
      </c>
      <c r="L122" s="87">
        <v>0</v>
      </c>
      <c r="M122" s="87">
        <v>0</v>
      </c>
      <c r="N122" s="87">
        <v>4.9643835616438352</v>
      </c>
      <c r="O122" s="87">
        <v>0</v>
      </c>
      <c r="P122" s="87">
        <v>0.88767123287671235</v>
      </c>
    </row>
    <row r="123" spans="1:16" s="46" customFormat="1" ht="12.75" customHeight="1" x14ac:dyDescent="0.2">
      <c r="A123" s="63" t="s">
        <v>195</v>
      </c>
      <c r="B123" s="69">
        <v>179</v>
      </c>
      <c r="C123" s="63" t="s">
        <v>75</v>
      </c>
      <c r="D123" s="63">
        <v>65</v>
      </c>
      <c r="E123" s="77">
        <v>1.1312217194570135E-2</v>
      </c>
      <c r="F123" s="87">
        <v>26.920463645943094</v>
      </c>
      <c r="G123" s="87">
        <v>12.696388542963886</v>
      </c>
      <c r="H123" s="87">
        <v>0</v>
      </c>
      <c r="I123" s="87">
        <v>41.466500622665009</v>
      </c>
      <c r="J123" s="87">
        <v>0</v>
      </c>
      <c r="K123" s="87">
        <v>12.784344422700586</v>
      </c>
      <c r="L123" s="87">
        <v>0</v>
      </c>
      <c r="M123" s="87">
        <v>0</v>
      </c>
      <c r="N123" s="87">
        <v>4.7671232876712324</v>
      </c>
      <c r="O123" s="87">
        <v>0</v>
      </c>
      <c r="P123" s="87">
        <v>3.0904109589041093</v>
      </c>
    </row>
    <row r="124" spans="1:16" s="46" customFormat="1" ht="12.75" customHeight="1" x14ac:dyDescent="0.2">
      <c r="A124" s="63" t="s">
        <v>196</v>
      </c>
      <c r="B124" s="69">
        <v>790</v>
      </c>
      <c r="C124" s="63" t="s">
        <v>78</v>
      </c>
      <c r="D124" s="63">
        <v>56</v>
      </c>
      <c r="E124" s="77">
        <v>9.7459101983988859E-3</v>
      </c>
      <c r="F124" s="87">
        <v>22.550489236790604</v>
      </c>
      <c r="G124" s="87">
        <v>5.6328767123287671</v>
      </c>
      <c r="H124" s="87">
        <v>0</v>
      </c>
      <c r="I124" s="87">
        <v>31.813053988718789</v>
      </c>
      <c r="J124" s="87">
        <v>0</v>
      </c>
      <c r="K124" s="87">
        <v>18.286027397260273</v>
      </c>
      <c r="L124" s="87">
        <v>0</v>
      </c>
      <c r="M124" s="87">
        <v>0</v>
      </c>
      <c r="N124" s="87">
        <v>1.7095890410958903</v>
      </c>
      <c r="O124" s="87">
        <v>0</v>
      </c>
      <c r="P124" s="87">
        <v>3.5506849315068494</v>
      </c>
    </row>
    <row r="125" spans="1:16" s="46" customFormat="1" ht="12.75" customHeight="1" x14ac:dyDescent="0.2">
      <c r="A125" s="63" t="s">
        <v>197</v>
      </c>
      <c r="B125" s="69">
        <v>800</v>
      </c>
      <c r="C125" s="63" t="s">
        <v>73</v>
      </c>
      <c r="D125" s="63">
        <v>61</v>
      </c>
      <c r="E125" s="77">
        <v>1.0616080751827359E-2</v>
      </c>
      <c r="F125" s="87">
        <v>17.702762182798104</v>
      </c>
      <c r="G125" s="87">
        <v>10.586301369863017</v>
      </c>
      <c r="H125" s="87">
        <v>16.980821917808221</v>
      </c>
      <c r="I125" s="87">
        <v>39.241643835616429</v>
      </c>
      <c r="J125" s="87">
        <v>17.654794520547945</v>
      </c>
      <c r="K125" s="87">
        <v>17.227397260273971</v>
      </c>
      <c r="L125" s="87">
        <v>25.183561643835617</v>
      </c>
      <c r="M125" s="87">
        <v>0</v>
      </c>
      <c r="N125" s="87">
        <v>0</v>
      </c>
      <c r="O125" s="87">
        <v>0</v>
      </c>
      <c r="P125" s="87">
        <v>0</v>
      </c>
    </row>
    <row r="126" spans="1:16" s="46" customFormat="1" ht="12.75" customHeight="1" x14ac:dyDescent="0.2">
      <c r="A126" s="63" t="s">
        <v>198</v>
      </c>
      <c r="B126" s="69">
        <v>181</v>
      </c>
      <c r="C126" s="63" t="s">
        <v>73</v>
      </c>
      <c r="D126" s="63">
        <v>4</v>
      </c>
      <c r="E126" s="77">
        <v>6.9613644274277764E-4</v>
      </c>
      <c r="F126" s="87">
        <v>25.019178082191779</v>
      </c>
      <c r="G126" s="87">
        <v>33.063013698630137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0.88767123287671235</v>
      </c>
      <c r="O126" s="87">
        <v>0</v>
      </c>
      <c r="P126" s="87">
        <v>0</v>
      </c>
    </row>
    <row r="127" spans="1:16" s="46" customFormat="1" ht="12.75" customHeight="1" x14ac:dyDescent="0.2">
      <c r="A127" s="63" t="s">
        <v>199</v>
      </c>
      <c r="B127" s="69">
        <v>183</v>
      </c>
      <c r="C127" s="63" t="s">
        <v>73</v>
      </c>
      <c r="D127" s="63">
        <v>18</v>
      </c>
      <c r="E127" s="77">
        <v>3.1326139923424992E-3</v>
      </c>
      <c r="F127" s="87">
        <v>44.069406392694049</v>
      </c>
      <c r="G127" s="87">
        <v>24.394520547945206</v>
      </c>
      <c r="H127" s="87">
        <v>0</v>
      </c>
      <c r="I127" s="87">
        <v>49.600842992623811</v>
      </c>
      <c r="J127" s="87">
        <v>0</v>
      </c>
      <c r="K127" s="87">
        <v>0</v>
      </c>
      <c r="L127" s="87">
        <v>0</v>
      </c>
      <c r="M127" s="87">
        <v>0</v>
      </c>
      <c r="N127" s="87">
        <v>40.602739726027394</v>
      </c>
      <c r="O127" s="87">
        <v>0</v>
      </c>
      <c r="P127" s="87">
        <v>34.652054794520545</v>
      </c>
    </row>
    <row r="128" spans="1:16" s="46" customFormat="1" ht="12.75" customHeight="1" x14ac:dyDescent="0.2">
      <c r="A128" s="63" t="s">
        <v>200</v>
      </c>
      <c r="B128" s="69">
        <v>185</v>
      </c>
      <c r="C128" s="63" t="s">
        <v>89</v>
      </c>
      <c r="D128" s="63">
        <v>46</v>
      </c>
      <c r="E128" s="77">
        <v>8.005569091541943E-3</v>
      </c>
      <c r="F128" s="87">
        <v>19.174985110184625</v>
      </c>
      <c r="G128" s="87">
        <v>7.2780821917808227</v>
      </c>
      <c r="H128" s="87">
        <v>0</v>
      </c>
      <c r="I128" s="87">
        <v>37.192954990215256</v>
      </c>
      <c r="J128" s="87">
        <v>0</v>
      </c>
      <c r="K128" s="87">
        <v>23.334246575342462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</row>
    <row r="129" spans="1:16" s="46" customFormat="1" ht="12.75" customHeight="1" x14ac:dyDescent="0.2">
      <c r="A129" s="63" t="s">
        <v>201</v>
      </c>
      <c r="B129" s="69">
        <v>810</v>
      </c>
      <c r="C129" s="63" t="s">
        <v>73</v>
      </c>
      <c r="D129" s="63">
        <v>221</v>
      </c>
      <c r="E129" s="77">
        <v>3.8461538461538464E-2</v>
      </c>
      <c r="F129" s="87">
        <v>18.866769974586244</v>
      </c>
      <c r="G129" s="87">
        <v>12.120880033208795</v>
      </c>
      <c r="H129" s="87">
        <v>19.167123287671235</v>
      </c>
      <c r="I129" s="87">
        <v>34.398904109589033</v>
      </c>
      <c r="J129" s="87">
        <v>16.624657534246577</v>
      </c>
      <c r="K129" s="87">
        <v>16.8</v>
      </c>
      <c r="L129" s="87">
        <v>0</v>
      </c>
      <c r="M129" s="87">
        <v>0</v>
      </c>
      <c r="N129" s="87">
        <v>0.83686176836861759</v>
      </c>
      <c r="O129" s="87">
        <v>0</v>
      </c>
      <c r="P129" s="87">
        <v>21.448767123287666</v>
      </c>
    </row>
    <row r="130" spans="1:16" s="46" customFormat="1" ht="12.75" customHeight="1" x14ac:dyDescent="0.2">
      <c r="A130" s="63" t="s">
        <v>202</v>
      </c>
      <c r="B130" s="69">
        <v>187</v>
      </c>
      <c r="C130" s="63" t="s">
        <v>75</v>
      </c>
      <c r="D130" s="63">
        <v>48</v>
      </c>
      <c r="E130" s="77">
        <v>8.3536373129133312E-3</v>
      </c>
      <c r="F130" s="87">
        <v>23.291095890410961</v>
      </c>
      <c r="G130" s="87">
        <v>15.565858798735515</v>
      </c>
      <c r="H130" s="87">
        <v>13.375342465753425</v>
      </c>
      <c r="I130" s="87">
        <v>34.976338729763391</v>
      </c>
      <c r="J130" s="87">
        <v>0</v>
      </c>
      <c r="K130" s="87">
        <v>20.761643835616439</v>
      </c>
      <c r="L130" s="87">
        <v>0</v>
      </c>
      <c r="M130" s="87">
        <v>0</v>
      </c>
      <c r="N130" s="87">
        <v>19.2</v>
      </c>
      <c r="O130" s="87">
        <v>0</v>
      </c>
      <c r="P130" s="87">
        <v>1.2904109589041095</v>
      </c>
    </row>
    <row r="131" spans="1:16" s="46" customFormat="1" ht="12.75" customHeight="1" x14ac:dyDescent="0.2">
      <c r="A131" s="63" t="s">
        <v>203</v>
      </c>
      <c r="B131" s="69">
        <v>191</v>
      </c>
      <c r="C131" s="63" t="s">
        <v>89</v>
      </c>
      <c r="D131" s="63">
        <v>97</v>
      </c>
      <c r="E131" s="77">
        <v>1.6881308736512356E-2</v>
      </c>
      <c r="F131" s="87">
        <v>20.99195028950712</v>
      </c>
      <c r="G131" s="87">
        <v>10.477289113193946</v>
      </c>
      <c r="H131" s="87">
        <v>24.153424657534245</v>
      </c>
      <c r="I131" s="87">
        <v>35.058687815428982</v>
      </c>
      <c r="J131" s="87">
        <v>33.956164383561642</v>
      </c>
      <c r="K131" s="87">
        <v>25.308493150684924</v>
      </c>
      <c r="L131" s="87">
        <v>0</v>
      </c>
      <c r="M131" s="87">
        <v>0</v>
      </c>
      <c r="N131" s="87">
        <v>12.016438356164384</v>
      </c>
      <c r="O131" s="87">
        <v>0</v>
      </c>
      <c r="P131" s="87">
        <v>1.8082191780821917</v>
      </c>
    </row>
    <row r="132" spans="1:16" s="46" customFormat="1" ht="12.75" customHeight="1" x14ac:dyDescent="0.2">
      <c r="A132" s="63" t="s">
        <v>204</v>
      </c>
      <c r="B132" s="69">
        <v>820</v>
      </c>
      <c r="C132" s="63" t="s">
        <v>78</v>
      </c>
      <c r="D132" s="63">
        <v>17</v>
      </c>
      <c r="E132" s="77">
        <v>2.9585798816568047E-3</v>
      </c>
      <c r="F132" s="87">
        <v>14.398066075745367</v>
      </c>
      <c r="G132" s="87">
        <v>10.648767123287673</v>
      </c>
      <c r="H132" s="87">
        <v>0</v>
      </c>
      <c r="I132" s="87">
        <v>18.821917808219176</v>
      </c>
      <c r="J132" s="87">
        <v>38.663013698630138</v>
      </c>
      <c r="K132" s="87">
        <v>22.06027397260274</v>
      </c>
      <c r="L132" s="87">
        <v>0</v>
      </c>
      <c r="M132" s="87">
        <v>0</v>
      </c>
      <c r="N132" s="87">
        <v>2.2684931506849315</v>
      </c>
      <c r="O132" s="87">
        <v>0</v>
      </c>
      <c r="P132" s="87">
        <v>0</v>
      </c>
    </row>
    <row r="133" spans="1:16" s="46" customFormat="1" ht="12.75" customHeight="1" x14ac:dyDescent="0.2">
      <c r="A133" s="63" t="s">
        <v>205</v>
      </c>
      <c r="B133" s="69">
        <v>193</v>
      </c>
      <c r="C133" s="63" t="s">
        <v>80</v>
      </c>
      <c r="D133" s="63">
        <v>7</v>
      </c>
      <c r="E133" s="77">
        <v>1.2182387747998607E-3</v>
      </c>
      <c r="F133" s="87">
        <v>33.252446183953026</v>
      </c>
      <c r="G133" s="87">
        <v>16.964383561643835</v>
      </c>
      <c r="H133" s="87">
        <v>0</v>
      </c>
      <c r="I133" s="87">
        <v>33.494794520547941</v>
      </c>
      <c r="J133" s="87">
        <v>0</v>
      </c>
      <c r="K133" s="87">
        <v>48.328767123287669</v>
      </c>
      <c r="L133" s="87">
        <v>0</v>
      </c>
      <c r="M133" s="87">
        <v>0</v>
      </c>
      <c r="N133" s="87">
        <v>0</v>
      </c>
      <c r="O133" s="87">
        <v>0</v>
      </c>
      <c r="P133" s="87">
        <v>0</v>
      </c>
    </row>
    <row r="134" spans="1:16" s="46" customFormat="1" ht="12.75" customHeight="1" x14ac:dyDescent="0.2">
      <c r="A134" s="63" t="s">
        <v>206</v>
      </c>
      <c r="B134" s="69">
        <v>830</v>
      </c>
      <c r="C134" s="63" t="s">
        <v>73</v>
      </c>
      <c r="D134" s="63">
        <v>1</v>
      </c>
      <c r="E134" s="77">
        <v>1.7403411068569441E-4</v>
      </c>
      <c r="F134" s="87">
        <v>37.315068493150683</v>
      </c>
      <c r="G134" s="87">
        <v>0</v>
      </c>
      <c r="H134" s="87">
        <v>0</v>
      </c>
      <c r="I134" s="87">
        <v>37.315068493150683</v>
      </c>
      <c r="J134" s="87">
        <v>0</v>
      </c>
      <c r="K134" s="87">
        <v>0</v>
      </c>
      <c r="L134" s="87">
        <v>0</v>
      </c>
      <c r="M134" s="87">
        <v>0</v>
      </c>
      <c r="N134" s="87">
        <v>0</v>
      </c>
      <c r="O134" s="87">
        <v>0</v>
      </c>
      <c r="P134" s="87">
        <v>0</v>
      </c>
    </row>
    <row r="135" spans="1:16" s="46" customFormat="1" ht="12.75" customHeight="1" x14ac:dyDescent="0.2">
      <c r="A135" s="63" t="s">
        <v>207</v>
      </c>
      <c r="B135" s="69">
        <v>840</v>
      </c>
      <c r="C135" s="63" t="s">
        <v>75</v>
      </c>
      <c r="D135" s="63">
        <v>30</v>
      </c>
      <c r="E135" s="77">
        <v>5.221023320570832E-3</v>
      </c>
      <c r="F135" s="87">
        <v>16.298082191780821</v>
      </c>
      <c r="G135" s="87">
        <v>7.5078455790784551</v>
      </c>
      <c r="H135" s="87">
        <v>10.684931506849315</v>
      </c>
      <c r="I135" s="87">
        <v>25.709589041095892</v>
      </c>
      <c r="J135" s="87">
        <v>0</v>
      </c>
      <c r="K135" s="87">
        <v>17.319452054794517</v>
      </c>
      <c r="L135" s="87">
        <v>0</v>
      </c>
      <c r="M135" s="87">
        <v>0</v>
      </c>
      <c r="N135" s="87">
        <v>0</v>
      </c>
      <c r="O135" s="87">
        <v>0</v>
      </c>
      <c r="P135" s="87">
        <v>0</v>
      </c>
    </row>
    <row r="136" spans="1:16" s="46" customFormat="1" ht="12.75" customHeight="1" x14ac:dyDescent="0.2">
      <c r="A136" s="63" t="s">
        <v>208</v>
      </c>
      <c r="B136" s="69">
        <v>195</v>
      </c>
      <c r="C136" s="63" t="s">
        <v>89</v>
      </c>
      <c r="D136" s="63">
        <v>99</v>
      </c>
      <c r="E136" s="77">
        <v>1.7229376957883746E-2</v>
      </c>
      <c r="F136" s="87">
        <v>20.464259028642591</v>
      </c>
      <c r="G136" s="87">
        <v>8.9723536737235392</v>
      </c>
      <c r="H136" s="87">
        <v>11.22191780821918</v>
      </c>
      <c r="I136" s="87">
        <v>33.277133825079041</v>
      </c>
      <c r="J136" s="87">
        <v>18.747945205479454</v>
      </c>
      <c r="K136" s="87">
        <v>21.290958904109587</v>
      </c>
      <c r="L136" s="87">
        <v>0</v>
      </c>
      <c r="M136" s="87">
        <v>0</v>
      </c>
      <c r="N136" s="87">
        <v>1.6767123287671233</v>
      </c>
      <c r="O136" s="87">
        <v>0</v>
      </c>
      <c r="P136" s="87">
        <v>0.23013698630136989</v>
      </c>
    </row>
    <row r="137" spans="1:16" s="46" customFormat="1" ht="12.75" customHeight="1" x14ac:dyDescent="0.2">
      <c r="A137" s="63" t="s">
        <v>209</v>
      </c>
      <c r="B137" s="69">
        <v>197</v>
      </c>
      <c r="C137" s="63" t="s">
        <v>89</v>
      </c>
      <c r="D137" s="63">
        <v>47</v>
      </c>
      <c r="E137" s="77">
        <v>8.1796032022276362E-3</v>
      </c>
      <c r="F137" s="87">
        <v>9.2824249489944588</v>
      </c>
      <c r="G137" s="87">
        <v>6.9965753424657535</v>
      </c>
      <c r="H137" s="87">
        <v>6.6739726027397257</v>
      </c>
      <c r="I137" s="87">
        <v>26.071232876712326</v>
      </c>
      <c r="J137" s="87">
        <v>0</v>
      </c>
      <c r="K137" s="87">
        <v>23.063013698630137</v>
      </c>
      <c r="L137" s="87">
        <v>49.347945205479448</v>
      </c>
      <c r="M137" s="87">
        <v>0</v>
      </c>
      <c r="N137" s="87">
        <v>0</v>
      </c>
      <c r="O137" s="87">
        <v>0</v>
      </c>
      <c r="P137" s="87">
        <v>0.36164383561643837</v>
      </c>
    </row>
    <row r="138" spans="1:16" s="46" customFormat="1" ht="12.75" customHeight="1" x14ac:dyDescent="0.2">
      <c r="A138" s="63" t="s">
        <v>210</v>
      </c>
      <c r="B138" s="69">
        <v>199</v>
      </c>
      <c r="C138" s="63" t="s">
        <v>73</v>
      </c>
      <c r="D138" s="63">
        <v>10</v>
      </c>
      <c r="E138" s="77">
        <v>1.7403411068569439E-3</v>
      </c>
      <c r="F138" s="87">
        <v>26.235616438356164</v>
      </c>
      <c r="G138" s="87">
        <v>32.87671232876712</v>
      </c>
      <c r="H138" s="87">
        <v>13.479452054794519</v>
      </c>
      <c r="I138" s="87">
        <v>28.931506849315063</v>
      </c>
      <c r="J138" s="87">
        <v>0</v>
      </c>
      <c r="K138" s="87">
        <v>13.479452054794519</v>
      </c>
      <c r="L138" s="87">
        <v>0</v>
      </c>
      <c r="M138" s="87">
        <v>0</v>
      </c>
      <c r="N138" s="87">
        <v>0</v>
      </c>
      <c r="O138" s="87">
        <v>0</v>
      </c>
      <c r="P138" s="87">
        <v>0</v>
      </c>
    </row>
    <row r="139" spans="1:16" ht="12.75" customHeight="1" x14ac:dyDescent="0.2">
      <c r="A139" s="63" t="s">
        <v>80</v>
      </c>
      <c r="B139" s="69"/>
      <c r="C139" s="63" t="s">
        <v>211</v>
      </c>
      <c r="D139" s="63">
        <v>853</v>
      </c>
      <c r="E139" s="77">
        <v>0.14845109641489732</v>
      </c>
      <c r="F139" s="87">
        <v>20.368954054184254</v>
      </c>
      <c r="G139" s="87">
        <v>11.027033240731877</v>
      </c>
      <c r="H139" s="87">
        <v>16.635068493150687</v>
      </c>
      <c r="I139" s="87">
        <v>35.702283105022829</v>
      </c>
      <c r="J139" s="87">
        <v>47.128767123287666</v>
      </c>
      <c r="K139" s="87">
        <v>19.281903388608505</v>
      </c>
      <c r="L139" s="87">
        <v>1.8410958904109589</v>
      </c>
      <c r="M139" s="87">
        <v>0</v>
      </c>
      <c r="N139" s="87">
        <v>12.778580323785802</v>
      </c>
      <c r="O139" s="87">
        <v>0</v>
      </c>
      <c r="P139" s="87">
        <v>13.536986301369861</v>
      </c>
    </row>
    <row r="140" spans="1:16" ht="12.75" customHeight="1" x14ac:dyDescent="0.2">
      <c r="A140" s="63" t="s">
        <v>73</v>
      </c>
      <c r="B140" s="69"/>
      <c r="C140" s="63" t="s">
        <v>211</v>
      </c>
      <c r="D140" s="63">
        <v>1115</v>
      </c>
      <c r="E140" s="77">
        <v>0.19404803341454926</v>
      </c>
      <c r="F140" s="87">
        <v>18.87615701210148</v>
      </c>
      <c r="G140" s="87">
        <v>11.447671232876708</v>
      </c>
      <c r="H140" s="87">
        <v>16.448153860110676</v>
      </c>
      <c r="I140" s="87">
        <v>33.536139476961395</v>
      </c>
      <c r="J140" s="87">
        <v>23.314285714285717</v>
      </c>
      <c r="K140" s="87">
        <v>18.082468055715438</v>
      </c>
      <c r="L140" s="87">
        <v>25.183561643835617</v>
      </c>
      <c r="M140" s="87">
        <v>0</v>
      </c>
      <c r="N140" s="87">
        <v>3.1485774499473118</v>
      </c>
      <c r="O140" s="87">
        <v>0</v>
      </c>
      <c r="P140" s="87">
        <v>4.3968276856524868</v>
      </c>
    </row>
    <row r="141" spans="1:16" ht="12.75" customHeight="1" x14ac:dyDescent="0.2">
      <c r="A141" s="63" t="s">
        <v>75</v>
      </c>
      <c r="B141" s="69"/>
      <c r="C141" s="63" t="s">
        <v>211</v>
      </c>
      <c r="D141" s="63">
        <v>1345</v>
      </c>
      <c r="E141" s="77">
        <v>0.23407587887225897</v>
      </c>
      <c r="F141" s="87">
        <v>20.529025818607728</v>
      </c>
      <c r="G141" s="87">
        <v>11.381077551474064</v>
      </c>
      <c r="H141" s="87">
        <v>18.000813780008137</v>
      </c>
      <c r="I141" s="87">
        <v>35.467084148727984</v>
      </c>
      <c r="J141" s="87">
        <v>27.571819960861056</v>
      </c>
      <c r="K141" s="87">
        <v>17.826187330505533</v>
      </c>
      <c r="L141" s="87">
        <v>32.602739726027394</v>
      </c>
      <c r="M141" s="87">
        <v>0</v>
      </c>
      <c r="N141" s="87">
        <v>9.4777660695468935</v>
      </c>
      <c r="O141" s="87">
        <v>0</v>
      </c>
      <c r="P141" s="87">
        <v>2.6174920969441517</v>
      </c>
    </row>
    <row r="142" spans="1:16" ht="12.75" customHeight="1" x14ac:dyDescent="0.2">
      <c r="A142" s="63" t="s">
        <v>78</v>
      </c>
      <c r="B142" s="69"/>
      <c r="C142" s="63" t="s">
        <v>211</v>
      </c>
      <c r="D142" s="63">
        <v>1591</v>
      </c>
      <c r="E142" s="77">
        <v>0.2768882701009398</v>
      </c>
      <c r="F142" s="87">
        <v>18.798184996082409</v>
      </c>
      <c r="G142" s="87">
        <v>10.196275487658605</v>
      </c>
      <c r="H142" s="87">
        <v>22.996395097332371</v>
      </c>
      <c r="I142" s="87">
        <v>30.939499171101989</v>
      </c>
      <c r="J142" s="87">
        <v>34.577690802348329</v>
      </c>
      <c r="K142" s="87">
        <v>21.52636385484259</v>
      </c>
      <c r="L142" s="87">
        <v>24.523835616438355</v>
      </c>
      <c r="M142" s="87">
        <v>0</v>
      </c>
      <c r="N142" s="87">
        <v>5.1445966514459665</v>
      </c>
      <c r="O142" s="87">
        <v>0</v>
      </c>
      <c r="P142" s="87">
        <v>3.9157894736842107</v>
      </c>
    </row>
    <row r="143" spans="1:16" ht="12.75" customHeight="1" x14ac:dyDescent="0.2">
      <c r="A143" s="63" t="s">
        <v>89</v>
      </c>
      <c r="B143" s="69"/>
      <c r="C143" s="63" t="s">
        <v>211</v>
      </c>
      <c r="D143" s="63">
        <v>842</v>
      </c>
      <c r="E143" s="77">
        <v>0.14653672119735467</v>
      </c>
      <c r="F143" s="87">
        <v>18.84405687697263</v>
      </c>
      <c r="G143" s="87">
        <v>8.7954689146469978</v>
      </c>
      <c r="H143" s="87">
        <v>18.926027397260274</v>
      </c>
      <c r="I143" s="87">
        <v>33.812204234122042</v>
      </c>
      <c r="J143" s="87">
        <v>27.987671232876711</v>
      </c>
      <c r="K143" s="87">
        <v>20.8752446183953</v>
      </c>
      <c r="L143" s="87">
        <v>50.449315068493149</v>
      </c>
      <c r="M143" s="87">
        <v>0</v>
      </c>
      <c r="N143" s="87">
        <v>4.0479452054794525</v>
      </c>
      <c r="O143" s="87">
        <v>0</v>
      </c>
      <c r="P143" s="87">
        <v>2.6424657534246574</v>
      </c>
    </row>
    <row r="144" spans="1:16" x14ac:dyDescent="0.2">
      <c r="A144" s="63" t="s">
        <v>212</v>
      </c>
      <c r="B144" s="69"/>
      <c r="C144" s="63" t="s">
        <v>213</v>
      </c>
      <c r="D144" s="63">
        <v>5746</v>
      </c>
      <c r="E144" s="77">
        <v>1</v>
      </c>
      <c r="F144" s="87">
        <v>19.4583677030835</v>
      </c>
      <c r="G144" s="87">
        <v>10.607578156550279</v>
      </c>
      <c r="H144" s="87">
        <v>18.424228063680115</v>
      </c>
      <c r="I144" s="87">
        <v>33.654153240527634</v>
      </c>
      <c r="J144" s="87">
        <v>30.032267884322685</v>
      </c>
      <c r="K144" s="87">
        <v>19.468085842187172</v>
      </c>
      <c r="L144" s="87">
        <v>25.88826682549136</v>
      </c>
      <c r="M144" s="87">
        <v>0</v>
      </c>
      <c r="N144" s="87">
        <v>7.742369622686855</v>
      </c>
      <c r="O144" s="87">
        <v>0</v>
      </c>
      <c r="P144" s="87">
        <v>3.9955040393396555</v>
      </c>
    </row>
  </sheetData>
  <phoneticPr fontId="0" type="noConversion"/>
  <printOptions horizontalCentered="1" gridLines="1"/>
  <pageMargins left="0" right="0" top="0.41" bottom="0.65" header="0.41" footer="0.26"/>
  <pageSetup scale="75" orientation="landscape" horizontalDpi="300" verticalDpi="300" r:id="rId1"/>
  <headerFooter alignWithMargins="0">
    <oddFooter>&amp;LFC Children Demographic Report
Time In Care
FC_M0004_C&amp;RPage &amp;P of &amp;N
Printed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0D5818-F381-44EC-9C86-96C83497ECF4}"/>
</file>

<file path=customXml/itemProps2.xml><?xml version="1.0" encoding="utf-8"?>
<ds:datastoreItem xmlns:ds="http://schemas.openxmlformats.org/officeDocument/2006/customXml" ds:itemID="{96903A15-7F22-4B42-9C2C-98229716D9CE}"/>
</file>

<file path=customXml/itemProps3.xml><?xml version="1.0" encoding="utf-8"?>
<ds:datastoreItem xmlns:ds="http://schemas.openxmlformats.org/officeDocument/2006/customXml" ds:itemID="{89D1B5FF-DD38-4488-A6ED-97AE9807B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Sex Race</vt:lpstr>
      <vt:lpstr>Ages</vt:lpstr>
      <vt:lpstr>Goals</vt:lpstr>
      <vt:lpstr>Time In Care</vt:lpstr>
      <vt:lpstr>Ages!Print_Area</vt:lpstr>
      <vt:lpstr>Goals!Print_Area</vt:lpstr>
      <vt:lpstr>'Sex Race'!Print_Area</vt:lpstr>
      <vt:lpstr>'Time In Care'!Print_Area</vt:lpstr>
      <vt:lpstr>Ages!Print_Titles</vt:lpstr>
      <vt:lpstr>Goals!Print_Titles</vt:lpstr>
      <vt:lpstr>'Sex Race'!Print_Titles</vt:lpstr>
      <vt:lpstr>'Time In Care'!Print_Titles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2009-10-16T20:15:47Z</cp:lastPrinted>
  <dcterms:created xsi:type="dcterms:W3CDTF">2000-11-26T21:18:19Z</dcterms:created>
  <dcterms:modified xsi:type="dcterms:W3CDTF">2025-12-01T16:41:45Z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-28801007</vt:i4>
  </property>
  <property fmtid="{D5CDD505-2E9C-101B-9397-08002B2CF9AE}" pid="3" name="_EmailSubject">
    <vt:lpwstr>Monthly FC Demo Report</vt:lpwstr>
  </property>
  <property fmtid="{D5CDD505-2E9C-101B-9397-08002B2CF9AE}" pid="4" name="_AuthorEmail">
    <vt:lpwstr>crr900@email1.dss.state.va.us</vt:lpwstr>
  </property>
  <property fmtid="{D5CDD505-2E9C-101B-9397-08002B2CF9AE}" pid="5" name="_AuthorEmailDisplayName">
    <vt:lpwstr>Craig Roberson</vt:lpwstr>
  </property>
  <property fmtid="{D5CDD505-2E9C-101B-9397-08002B2CF9AE}" pid="6" name="_PreviousAdHocReviewCycleID">
    <vt:i4>1389849410</vt:i4>
  </property>
  <property fmtid="{D5CDD505-2E9C-101B-9397-08002B2CF9AE}" pid="7" name="_ReviewingToolsShownOnce">
    <vt:lpwstr/>
  </property>
  <property fmtid="{D5CDD505-2E9C-101B-9397-08002B2CF9AE}" pid="8" name="ContentTypeId">
    <vt:lpwstr>0x0101006FC1D9BC8D67824186ABB1D741051EF9</vt:lpwstr>
  </property>
</Properties>
</file>